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Gerard Kelly\Google Drive\Materials\eLearning\GSF CE\Excel\1 Scenarios and Sensitivities\Materials Used\13 Scenario Use in a Model Workout\"/>
    </mc:Choice>
  </mc:AlternateContent>
  <bookViews>
    <workbookView xWindow="0" yWindow="0" windowWidth="30720" windowHeight="14325"/>
  </bookViews>
  <sheets>
    <sheet name="Welcome" sheetId="2" r:id="rId1"/>
    <sheet name="Info" sheetId="3" r:id="rId2"/>
    <sheet name="Example Model" sheetId="1" r:id="rId3"/>
  </sheets>
  <definedNames>
    <definedName name="switch">Info!$N$10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D13" i="1"/>
  <c r="C14" i="1"/>
  <c r="D14" i="1"/>
  <c r="C15" i="1"/>
  <c r="D15" i="1"/>
  <c r="C16" i="1"/>
  <c r="D16" i="1"/>
  <c r="C18" i="1"/>
  <c r="D18" i="1"/>
  <c r="C19" i="1"/>
  <c r="D19" i="1"/>
  <c r="C20" i="1"/>
  <c r="D20" i="1"/>
  <c r="D21" i="1"/>
  <c r="C22" i="1"/>
  <c r="D22" i="1"/>
  <c r="C23" i="1"/>
  <c r="D23" i="1"/>
  <c r="D24" i="1"/>
  <c r="D25" i="1"/>
  <c r="C27" i="1"/>
  <c r="D27" i="1"/>
  <c r="C33" i="1"/>
  <c r="D33" i="1"/>
  <c r="C34" i="1"/>
  <c r="D34" i="1"/>
  <c r="C38" i="1"/>
  <c r="C26" i="1" s="1"/>
  <c r="D38" i="1"/>
  <c r="D26" i="1" s="1"/>
  <c r="C41" i="1"/>
  <c r="D41" i="1"/>
  <c r="B44" i="1"/>
  <c r="C44" i="1"/>
  <c r="D44" i="1"/>
  <c r="B45" i="1"/>
  <c r="C45" i="1"/>
  <c r="D45" i="1"/>
  <c r="B46" i="1"/>
  <c r="C46" i="1"/>
  <c r="D46" i="1"/>
  <c r="B47" i="1"/>
  <c r="C47" i="1"/>
  <c r="D47" i="1"/>
  <c r="C48" i="1"/>
  <c r="D48" i="1"/>
  <c r="C54" i="1"/>
  <c r="D54" i="1"/>
  <c r="C57" i="1"/>
  <c r="D57" i="1"/>
  <c r="C60" i="1"/>
  <c r="D60" i="1"/>
  <c r="C63" i="1"/>
  <c r="D63" i="1"/>
  <c r="C69" i="1"/>
  <c r="D69" i="1"/>
  <c r="C72" i="1"/>
  <c r="D72" i="1"/>
  <c r="C76" i="1"/>
  <c r="D76" i="1"/>
  <c r="C79" i="1"/>
  <c r="D79" i="1"/>
  <c r="C82" i="1"/>
  <c r="D82" i="1"/>
  <c r="C84" i="1"/>
  <c r="D84" i="1"/>
  <c r="B96" i="1"/>
  <c r="D102" i="1"/>
</calcChain>
</file>

<file path=xl/sharedStrings.xml><?xml version="1.0" encoding="utf-8"?>
<sst xmlns="http://schemas.openxmlformats.org/spreadsheetml/2006/main" count="122" uniqueCount="101">
  <si>
    <t>End</t>
  </si>
  <si>
    <t>Ending cash</t>
  </si>
  <si>
    <t>Net cash flow</t>
  </si>
  <si>
    <t>Beginning cash</t>
  </si>
  <si>
    <t>Cash flow from financing activities</t>
  </si>
  <si>
    <t>Issuance of equity</t>
  </si>
  <si>
    <t>Increase (decrease) in long term debt</t>
  </si>
  <si>
    <t>Cash flow from investing activities</t>
  </si>
  <si>
    <t>(Capital expenditure)</t>
  </si>
  <si>
    <t>Cash flow from operations</t>
  </si>
  <si>
    <t>(Increase) decrease in operating working capital</t>
  </si>
  <si>
    <t>+ Depreciation</t>
  </si>
  <si>
    <t>Net income</t>
  </si>
  <si>
    <t>Cash flow statement</t>
  </si>
  <si>
    <t>Check</t>
  </si>
  <si>
    <t>Total liabilities and equity</t>
  </si>
  <si>
    <t>Equity</t>
  </si>
  <si>
    <t>Total liabilities</t>
  </si>
  <si>
    <t>Long term debt</t>
  </si>
  <si>
    <t>Current liabilities</t>
  </si>
  <si>
    <t>Accrued expenses</t>
  </si>
  <si>
    <t>Accounts payable</t>
  </si>
  <si>
    <t>Total assets</t>
  </si>
  <si>
    <t>Net PP&amp;E</t>
  </si>
  <si>
    <t>Current assets</t>
  </si>
  <si>
    <t>Inventories</t>
  </si>
  <si>
    <t>Accounts receivable</t>
  </si>
  <si>
    <t>Cash</t>
  </si>
  <si>
    <t>Balance sheet</t>
  </si>
  <si>
    <t>Earnings per share</t>
  </si>
  <si>
    <t>Shares outstanding</t>
  </si>
  <si>
    <t>Tax expense</t>
  </si>
  <si>
    <t>Operating profit</t>
  </si>
  <si>
    <t>SG&amp;A costs</t>
  </si>
  <si>
    <t>Gross profit</t>
  </si>
  <si>
    <t>Depreciation</t>
  </si>
  <si>
    <t>COGS</t>
  </si>
  <si>
    <t>Revenues</t>
  </si>
  <si>
    <t>Income statement</t>
  </si>
  <si>
    <t>Operating working capital</t>
  </si>
  <si>
    <t>Operating Working Capital</t>
  </si>
  <si>
    <t>Ending</t>
  </si>
  <si>
    <t>Issuance (repurchases)</t>
  </si>
  <si>
    <t>(Dividends)</t>
  </si>
  <si>
    <t>Beginning</t>
  </si>
  <si>
    <t>(Depreciation)</t>
  </si>
  <si>
    <t>Capital expenditure</t>
  </si>
  <si>
    <t>Calculations</t>
  </si>
  <si>
    <t>Dividends % net income</t>
  </si>
  <si>
    <t>Accrued expenses % SG&amp;A costs</t>
  </si>
  <si>
    <t>Accounts payable % COGS</t>
  </si>
  <si>
    <t>Depreciation % beginning net PP&amp;E</t>
  </si>
  <si>
    <t>Capex % revenues</t>
  </si>
  <si>
    <t>Inventories % COGS</t>
  </si>
  <si>
    <t>Accounts receivable % revenues</t>
  </si>
  <si>
    <t>Tax expense % operating profit</t>
  </si>
  <si>
    <t>SG&amp;A costs % revenues</t>
  </si>
  <si>
    <t>COGS % revenues</t>
  </si>
  <si>
    <t>Revenue growth %</t>
  </si>
  <si>
    <t>Assumptions</t>
  </si>
  <si>
    <t>Worst case</t>
  </si>
  <si>
    <t>Base case</t>
  </si>
  <si>
    <t>Best case</t>
  </si>
  <si>
    <t>Scenario</t>
  </si>
  <si>
    <t>Period 4</t>
  </si>
  <si>
    <t>Period 3</t>
  </si>
  <si>
    <t>Period 2</t>
  </si>
  <si>
    <t>Period 1</t>
  </si>
  <si>
    <t>Period 0</t>
  </si>
  <si>
    <t>Period -1</t>
  </si>
  <si>
    <t>Building scenarios</t>
  </si>
  <si>
    <t>Proj.</t>
  </si>
  <si>
    <t>Hist.</t>
  </si>
  <si>
    <t>Advanced excel modeling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</si>
  <si>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</si>
  <si>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</si>
  <si>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</si>
  <si>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</si>
  <si>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◦</t>
  </si>
  <si>
    <t>Choose</t>
  </si>
  <si>
    <t>Company name</t>
  </si>
  <si>
    <t>ABC Incorporated</t>
  </si>
  <si>
    <t>Offset</t>
  </si>
  <si>
    <t>Date</t>
  </si>
  <si>
    <t>Index</t>
  </si>
  <si>
    <t>Currency</t>
  </si>
  <si>
    <t>USD</t>
  </si>
  <si>
    <t>Match</t>
  </si>
  <si>
    <t>Units</t>
  </si>
  <si>
    <t>Millions</t>
  </si>
  <si>
    <t>Validation</t>
  </si>
  <si>
    <t>Analyst Name</t>
  </si>
  <si>
    <t>Firstname Lastname</t>
  </si>
  <si>
    <t>Conditional formatting</t>
  </si>
  <si>
    <t>Circular Switch</t>
  </si>
  <si>
    <t>Tab Structure</t>
  </si>
  <si>
    <t>Formatting</t>
  </si>
  <si>
    <t>Input</t>
  </si>
  <si>
    <t>Hard coded</t>
  </si>
  <si>
    <t>Formulas</t>
  </si>
  <si>
    <t>Add scenarios to revenue growth. Use a function to link the best, base and worst cases. Use data validation.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</si>
</sst>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_);\(#,##0.0\);0.0_);@_)"/>
    <numFmt numFmtId="165" formatCode="#,##0.0_);\(#,##0.0\)\,0.0_);@_)"/>
    <numFmt numFmtId="166" formatCode="#,##0.0_);\(#,##0.0\)"/>
    <numFmt numFmtId="167" formatCode="#,##0.00_);\(#,##0.00\)"/>
    <numFmt numFmtId="168" formatCode="#,##0.0\ \x_);\(#,##0.0\ \x\);"/>
    <numFmt numFmtId="169" formatCode="0.0%_);\(0.0%\)"/>
    <numFmt numFmtId="170" formatCode="[$-409]d\-mmm\-yy;@"/>
    <numFmt numFmtId="171" formatCode="0.0"/>
  </numFmts>
  <fonts count="17" x14ac:knownFonts="1">
    <font>
      <sz val="11"/>
      <color theme="1" tint="0.2499465926084170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0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theme="1" tint="0.249977111117893"/>
      <name val="Calibri"/>
      <family val="2"/>
      <scheme val="minor"/>
    </font>
    <font>
      <sz val="10"/>
      <color rgb="FF085393"/>
      <name val="Calibri"/>
      <family val="2"/>
      <scheme val="minor"/>
    </font>
    <font>
      <sz val="9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0F8FE"/>
        <bgColor indexed="64"/>
      </patternFill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9847407452621"/>
      </bottom>
      <diagonal/>
    </border>
  </borders>
  <cellStyleXfs count="15">
    <xf numFmtId="164" fontId="0" fillId="0" borderId="0"/>
    <xf numFmtId="169" fontId="7" fillId="3" borderId="0" applyFont="0" applyFill="0" applyBorder="0" applyAlignment="0" applyProtection="0"/>
    <xf numFmtId="168" fontId="6" fillId="2" borderId="1" applyNumberFormat="0">
      <protection locked="0"/>
    </xf>
    <xf numFmtId="165" fontId="2" fillId="0" borderId="0">
      <alignment vertical="top"/>
    </xf>
    <xf numFmtId="0" fontId="3" fillId="0" borderId="0" applyNumberFormat="0" applyFill="0" applyBorder="0">
      <alignment horizontal="left" vertical="center"/>
    </xf>
    <xf numFmtId="166" fontId="6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170" fontId="9" fillId="4" borderId="0">
      <alignment horizontal="center"/>
    </xf>
    <xf numFmtId="0" fontId="10" fillId="4" borderId="0" applyNumberFormat="0" applyAlignment="0">
      <alignment horizontal="left"/>
    </xf>
    <xf numFmtId="165" fontId="11" fillId="3" borderId="0">
      <alignment horizontal="center"/>
    </xf>
    <xf numFmtId="0" fontId="12" fillId="3" borderId="0" applyNumberFormat="0">
      <alignment horizontal="left"/>
    </xf>
    <xf numFmtId="0" fontId="13" fillId="5" borderId="0" applyNumberFormat="0" applyFont="0" applyAlignment="0" applyProtection="0">
      <alignment vertical="top"/>
    </xf>
    <xf numFmtId="165" fontId="15" fillId="0" borderId="0" applyNumberFormat="0" applyFill="0" applyBorder="0" applyAlignment="0">
      <alignment vertical="top"/>
    </xf>
    <xf numFmtId="0" fontId="13" fillId="5" borderId="2" applyFont="0" applyAlignment="0" applyProtection="0">
      <alignment vertical="top"/>
    </xf>
    <xf numFmtId="165" fontId="6" fillId="3" borderId="0" applyNumberFormat="0" applyFill="0" applyBorder="0" applyAlignment="0" applyProtection="0"/>
  </cellStyleXfs>
  <cellXfs count="86">
    <xf numFmtId="164" fontId="0" fillId="0" borderId="0" xfId="0"/>
    <xf numFmtId="165" fontId="2" fillId="0" borderId="0" xfId="3">
      <alignment vertical="top"/>
    </xf>
    <xf numFmtId="165" fontId="3" fillId="0" borderId="0" xfId="4" applyNumberFormat="1">
      <alignment horizontal="left" vertical="center"/>
    </xf>
    <xf numFmtId="164" fontId="4" fillId="0" borderId="0" xfId="0" applyFont="1"/>
    <xf numFmtId="164" fontId="5" fillId="0" borderId="0" xfId="0" applyFont="1"/>
    <xf numFmtId="164" fontId="0" fillId="0" borderId="0" xfId="0" applyAlignment="1">
      <alignment horizontal="right"/>
    </xf>
    <xf numFmtId="166" fontId="6" fillId="0" borderId="0" xfId="5"/>
    <xf numFmtId="167" fontId="4" fillId="0" borderId="0" xfId="0" applyNumberFormat="1" applyFont="1"/>
    <xf numFmtId="166" fontId="6" fillId="2" borderId="1" xfId="2" applyNumberFormat="1">
      <protection locked="0"/>
    </xf>
    <xf numFmtId="169" fontId="6" fillId="2" borderId="1" xfId="2" applyNumberFormat="1">
      <protection locked="0"/>
    </xf>
    <xf numFmtId="169" fontId="0" fillId="0" borderId="0" xfId="6" applyFont="1"/>
    <xf numFmtId="169" fontId="0" fillId="0" borderId="0" xfId="1" applyFont="1" applyFill="1"/>
    <xf numFmtId="169" fontId="6" fillId="2" borderId="1" xfId="1" applyFont="1" applyFill="1" applyBorder="1" applyProtection="1">
      <protection locked="0"/>
    </xf>
    <xf numFmtId="164" fontId="8" fillId="0" borderId="0" xfId="0" applyFont="1" applyFill="1" applyBorder="1" applyAlignment="1"/>
    <xf numFmtId="170" fontId="9" fillId="4" borderId="0" xfId="7">
      <alignment horizontal="center"/>
    </xf>
    <xf numFmtId="164" fontId="8" fillId="4" borderId="0" xfId="0" applyFont="1" applyFill="1" applyBorder="1" applyAlignment="1"/>
    <xf numFmtId="165" fontId="10" fillId="4" borderId="0" xfId="8" applyNumberFormat="1" applyAlignment="1"/>
    <xf numFmtId="164" fontId="1" fillId="0" borderId="0" xfId="0" applyFont="1" applyFill="1" applyBorder="1" applyAlignment="1">
      <alignment vertical="center"/>
    </xf>
    <xf numFmtId="165" fontId="11" fillId="3" borderId="0" xfId="9">
      <alignment horizontal="center"/>
    </xf>
    <xf numFmtId="164" fontId="1" fillId="3" borderId="0" xfId="0" applyFont="1" applyFill="1" applyBorder="1" applyAlignment="1">
      <alignment vertical="center"/>
    </xf>
    <xf numFmtId="165" fontId="12" fillId="3" borderId="0" xfId="10" applyNumberFormat="1">
      <alignment horizontal="left"/>
    </xf>
    <xf numFmtId="164" fontId="1" fillId="0" borderId="0" xfId="0" applyFont="1" applyFill="1" applyBorder="1" applyAlignment="1"/>
    <xf numFmtId="164" fontId="13" fillId="0" borderId="0" xfId="0" applyFont="1" applyFill="1" applyBorder="1" applyAlignment="1">
      <alignment vertical="top"/>
    </xf>
    <xf numFmtId="164" fontId="13" fillId="0" borderId="0" xfId="0" applyFont="1" applyFill="1" applyBorder="1"/>
    <xf numFmtId="164" fontId="3" fillId="0" borderId="0" xfId="0" applyFont="1" applyFill="1" applyBorder="1" applyAlignment="1">
      <alignment vertical="center"/>
    </xf>
    <xf numFmtId="164" fontId="14" fillId="0" borderId="0" xfId="0" applyFont="1" applyFill="1" applyBorder="1" applyAlignment="1">
      <alignment vertical="center" wrapText="1"/>
    </xf>
    <xf numFmtId="165" fontId="13" fillId="5" borderId="0" xfId="11" applyNumberFormat="1" applyFont="1" applyBorder="1" applyAlignment="1">
      <alignment horizontal="left" vertical="top"/>
    </xf>
    <xf numFmtId="165" fontId="2" fillId="5" borderId="0" xfId="11" applyNumberFormat="1" applyFont="1" applyBorder="1" applyAlignment="1">
      <alignment horizontal="center" vertical="top"/>
    </xf>
    <xf numFmtId="165" fontId="13" fillId="5" borderId="0" xfId="11" applyNumberFormat="1" applyFont="1" applyBorder="1" applyAlignment="1"/>
    <xf numFmtId="165" fontId="14" fillId="5" borderId="0" xfId="11" applyNumberFormat="1" applyFont="1" applyBorder="1" applyAlignment="1">
      <alignment vertical="center" wrapText="1"/>
    </xf>
    <xf numFmtId="0" fontId="13" fillId="5" borderId="2" xfId="13" applyFont="1" applyAlignment="1">
      <alignment vertical="top"/>
    </xf>
    <xf numFmtId="0" fontId="2" fillId="5" borderId="2" xfId="13" applyFont="1" applyAlignment="1">
      <alignment horizontal="center" vertical="top"/>
    </xf>
    <xf numFmtId="0" fontId="13" fillId="5" borderId="2" xfId="13" applyFont="1" applyAlignment="1"/>
    <xf numFmtId="0" fontId="14" fillId="5" borderId="2" xfId="13" applyFont="1" applyAlignment="1">
      <alignment vertical="center" wrapText="1"/>
    </xf>
    <xf numFmtId="164" fontId="16" fillId="0" borderId="0" xfId="0" applyFont="1" applyFill="1" applyBorder="1" applyAlignment="1">
      <alignment vertical="center" wrapText="1"/>
    </xf>
    <xf numFmtId="164" fontId="2" fillId="0" borderId="0" xfId="0" applyFont="1" applyFill="1" applyBorder="1" applyAlignment="1">
      <alignment vertical="top"/>
    </xf>
    <xf numFmtId="164" fontId="13" fillId="0" borderId="0" xfId="0" applyFont="1" applyFill="1" applyBorder="1" applyAlignment="1">
      <alignment horizontal="left" wrapText="1"/>
    </xf>
    <xf numFmtId="164" fontId="13" fillId="0" borderId="0" xfId="0" applyFont="1" applyFill="1" applyBorder="1" applyAlignment="1">
      <alignment horizontal="left" vertical="top"/>
    </xf>
    <xf numFmtId="170" fontId="13" fillId="0" borderId="0" xfId="0" applyNumberFormat="1" applyFont="1" applyFill="1" applyBorder="1" applyAlignment="1">
      <alignment horizontal="left"/>
    </xf>
    <xf numFmtId="164" fontId="13" fillId="0" borderId="0" xfId="0" applyFont="1" applyFill="1" applyBorder="1" applyAlignment="1">
      <alignment vertical="top" wrapText="1"/>
    </xf>
    <xf numFmtId="164" fontId="13" fillId="0" borderId="0" xfId="0" applyFont="1" applyFill="1" applyBorder="1" applyAlignment="1">
      <alignment horizontal="left"/>
    </xf>
    <xf numFmtId="171" fontId="13" fillId="0" borderId="0" xfId="0" applyNumberFormat="1" applyFont="1" applyFill="1" applyBorder="1" applyAlignment="1">
      <alignment horizontal="left"/>
    </xf>
    <xf numFmtId="164" fontId="2" fillId="0" borderId="0" xfId="0" applyFont="1" applyFill="1" applyBorder="1" applyAlignment="1">
      <alignment horizontal="left" vertical="top"/>
    </xf>
    <xf numFmtId="164" fontId="2" fillId="0" borderId="0" xfId="0" applyFont="1" applyFill="1" applyBorder="1"/>
    <xf numFmtId="164" fontId="0" fillId="0" borderId="0" xfId="0" applyFill="1" applyBorder="1"/>
    <xf numFmtId="164" fontId="0" fillId="0" borderId="0" xfId="0" applyFill="1"/>
    <xf numFmtId="165" fontId="12" fillId="3" borderId="0" xfId="10" applyNumberFormat="1" applyAlignment="1"/>
    <xf numFmtId="164" fontId="1" fillId="3" borderId="0" xfId="0" applyFont="1" applyFill="1" applyBorder="1" applyAlignment="1"/>
    <xf numFmtId="164" fontId="13" fillId="6" borderId="0" xfId="0" applyFont="1" applyFill="1" applyBorder="1"/>
    <xf numFmtId="164" fontId="13" fillId="5" borderId="0" xfId="0" applyFont="1" applyFill="1" applyBorder="1"/>
    <xf numFmtId="165" fontId="14" fillId="5" borderId="0" xfId="11" applyNumberFormat="1" applyFont="1" applyAlignment="1">
      <alignment vertical="center" wrapText="1"/>
    </xf>
    <xf numFmtId="164" fontId="13" fillId="5" borderId="0" xfId="0" applyFont="1" applyFill="1" applyBorder="1" applyAlignment="1">
      <alignment horizontal="left" vertical="top"/>
    </xf>
    <xf numFmtId="164" fontId="2" fillId="5" borderId="0" xfId="0" applyFont="1" applyFill="1" applyBorder="1" applyAlignment="1">
      <alignment horizontal="center" vertical="top"/>
    </xf>
    <xf numFmtId="164" fontId="0" fillId="5" borderId="0" xfId="11" applyNumberFormat="1" applyFont="1" applyAlignment="1"/>
    <xf numFmtId="164" fontId="13" fillId="5" borderId="0" xfId="0" applyFont="1" applyFill="1" applyBorder="1" applyAlignment="1">
      <alignment vertical="top"/>
    </xf>
    <xf numFmtId="164" fontId="2" fillId="5" borderId="0" xfId="0" applyFont="1" applyFill="1" applyBorder="1" applyAlignment="1">
      <alignment vertical="top"/>
    </xf>
    <xf numFmtId="164" fontId="13" fillId="5" borderId="0" xfId="0" applyFont="1" applyFill="1" applyBorder="1" applyAlignment="1">
      <alignment vertical="top" wrapText="1"/>
    </xf>
    <xf numFmtId="165" fontId="13" fillId="5" borderId="0" xfId="11" applyNumberFormat="1" applyFont="1" applyAlignment="1">
      <alignment vertical="top"/>
    </xf>
    <xf numFmtId="165" fontId="13" fillId="5" borderId="0" xfId="11" applyNumberFormat="1" applyFont="1" applyAlignment="1"/>
    <xf numFmtId="165" fontId="16" fillId="5" borderId="0" xfId="11" applyNumberFormat="1" applyFont="1" applyAlignment="1">
      <alignment vertical="center" wrapText="1"/>
    </xf>
    <xf numFmtId="164" fontId="13" fillId="5" borderId="3" xfId="0" applyFont="1" applyFill="1" applyBorder="1" applyAlignment="1">
      <alignment vertical="top"/>
    </xf>
    <xf numFmtId="0" fontId="2" fillId="5" borderId="2" xfId="13" applyFont="1" applyAlignment="1">
      <alignment horizontal="left" vertical="top"/>
    </xf>
    <xf numFmtId="0" fontId="2" fillId="5" borderId="2" xfId="13" applyFont="1" applyAlignment="1"/>
    <xf numFmtId="0" fontId="13" fillId="5" borderId="2" xfId="13" applyFont="1" applyAlignment="1">
      <alignment horizontal="left"/>
    </xf>
    <xf numFmtId="0" fontId="16" fillId="5" borderId="2" xfId="13" applyFont="1" applyAlignment="1">
      <alignment horizontal="center" vertical="center" wrapText="1"/>
    </xf>
    <xf numFmtId="0" fontId="16" fillId="5" borderId="2" xfId="13" applyFont="1" applyAlignment="1">
      <alignment vertical="center" wrapText="1"/>
    </xf>
    <xf numFmtId="164" fontId="3" fillId="5" borderId="0" xfId="11" applyNumberFormat="1" applyFont="1" applyAlignment="1">
      <alignment vertical="center"/>
    </xf>
    <xf numFmtId="164" fontId="13" fillId="5" borderId="0" xfId="11" applyNumberFormat="1" applyFont="1" applyAlignment="1">
      <alignment vertical="top"/>
    </xf>
    <xf numFmtId="164" fontId="2" fillId="0" borderId="0" xfId="0" applyFont="1" applyFill="1" applyBorder="1" applyAlignment="1">
      <alignment horizontal="center" vertical="top"/>
    </xf>
    <xf numFmtId="165" fontId="6" fillId="2" borderId="1" xfId="2" applyNumberFormat="1">
      <protection locked="0"/>
    </xf>
    <xf numFmtId="165" fontId="6" fillId="0" borderId="0" xfId="14" applyFill="1" applyBorder="1" applyAlignment="1">
      <alignment vertical="top"/>
    </xf>
    <xf numFmtId="165" fontId="13" fillId="0" borderId="0" xfId="11" applyNumberFormat="1" applyFont="1" applyFill="1" applyAlignment="1"/>
    <xf numFmtId="0" fontId="13" fillId="0" borderId="0" xfId="13" applyFont="1" applyFill="1" applyBorder="1" applyAlignment="1"/>
    <xf numFmtId="164" fontId="14" fillId="0" borderId="0" xfId="0" applyFont="1" applyFill="1" applyBorder="1" applyAlignment="1">
      <alignment horizontal="center" vertical="center" wrapText="1"/>
    </xf>
    <xf numFmtId="165" fontId="12" fillId="3" borderId="0" xfId="10" applyNumberFormat="1" applyFill="1" applyAlignment="1">
      <alignment horizontal="center"/>
    </xf>
    <xf numFmtId="165" fontId="12" fillId="4" borderId="0" xfId="8" applyNumberFormat="1" applyFont="1" applyAlignment="1">
      <alignment horizontal="center" vertical="center"/>
    </xf>
    <xf numFmtId="165" fontId="13" fillId="5" borderId="0" xfId="11" applyNumberFormat="1" applyFont="1" applyBorder="1" applyAlignment="1">
      <alignment horizontal="left" vertical="top"/>
    </xf>
    <xf numFmtId="165" fontId="15" fillId="5" borderId="0" xfId="12" applyNumberFormat="1" applyFill="1" applyBorder="1" applyAlignment="1">
      <alignment horizontal="center" vertical="center" wrapText="1"/>
    </xf>
    <xf numFmtId="164" fontId="16" fillId="0" borderId="0" xfId="0" applyFont="1" applyFill="1" applyBorder="1" applyAlignment="1">
      <alignment horizontal="center" vertical="center" wrapText="1"/>
    </xf>
    <xf numFmtId="165" fontId="13" fillId="5" borderId="0" xfId="11" applyNumberFormat="1" applyFont="1" applyAlignment="1">
      <alignment horizontal="left"/>
    </xf>
    <xf numFmtId="164" fontId="3" fillId="5" borderId="0" xfId="0" applyFont="1" applyFill="1" applyBorder="1" applyAlignment="1">
      <alignment horizontal="left" vertical="center"/>
    </xf>
    <xf numFmtId="170" fontId="13" fillId="5" borderId="0" xfId="11" applyNumberFormat="1" applyFont="1" applyAlignment="1">
      <alignment horizontal="left"/>
    </xf>
    <xf numFmtId="0" fontId="13" fillId="5" borderId="0" xfId="11" applyNumberFormat="1" applyFont="1" applyAlignment="1">
      <alignment horizontal="left"/>
    </xf>
    <xf numFmtId="164" fontId="3" fillId="5" borderId="0" xfId="4" applyNumberFormat="1" applyFill="1" applyAlignment="1">
      <alignment horizontal="left" vertical="center"/>
    </xf>
    <xf numFmtId="164" fontId="0" fillId="5" borderId="0" xfId="11" applyNumberFormat="1" applyFont="1" applyAlignment="1">
      <alignment horizontal="left"/>
    </xf>
    <xf numFmtId="0" fontId="0" fillId="5" borderId="2" xfId="13" applyFont="1" applyAlignment="1">
      <alignment horizontal="left"/>
    </xf>
  </cellXfs>
  <cellStyles count="15">
    <cellStyle name="b" xfId="5"/>
    <cellStyle name="Background Fill" xfId="11"/>
    <cellStyle name="BG Border" xfId="13"/>
    <cellStyle name="Date Heading" xfId="7"/>
    <cellStyle name="Hard Coded Number" xfId="14"/>
    <cellStyle name="Hist Proj Title" xfId="9"/>
    <cellStyle name="Input" xfId="2" builtinId="20"/>
    <cellStyle name="Normal" xfId="0" builtinId="0"/>
    <cellStyle name="Notes and Comments" xfId="12"/>
    <cellStyle name="P" xfId="6"/>
    <cellStyle name="Percent" xfId="1" builtinId="5"/>
    <cellStyle name="Primary Title" xfId="10"/>
    <cellStyle name="Row Label" xfId="3"/>
    <cellStyle name="Secondary Title" xfId="8"/>
    <cellStyle name="Tertiary Tit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610" y="1019175"/>
          <a:ext cx="3600450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161850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3053" y="123826"/>
          <a:ext cx="462797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45" customWidth="1"/>
    <col min="2" max="13" width="9.19921875" style="45" customWidth="1"/>
    <col min="14" max="14" width="9.86328125" style="45" customWidth="1"/>
    <col min="15" max="26" width="9.1328125" style="45" customWidth="1"/>
    <col min="27" max="16384" width="9.1328125" style="45"/>
  </cols>
  <sheetData>
    <row r="1" spans="1:14" s="21" customFormat="1" ht="189.75" customHeight="1" x14ac:dyDescent="0.8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2" customFormat="1" ht="75" customHeight="1" x14ac:dyDescent="0.45">
      <c r="A2" s="75" t="s">
        <v>70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26"/>
      <c r="B4" s="27"/>
      <c r="C4" s="76"/>
      <c r="D4" s="76"/>
      <c r="E4" s="28"/>
      <c r="F4" s="29"/>
      <c r="G4" s="29"/>
      <c r="H4" s="29"/>
      <c r="I4" s="29"/>
      <c r="J4" s="29"/>
      <c r="K4" s="29"/>
      <c r="L4" s="28"/>
      <c r="M4" s="28"/>
      <c r="N4" s="28"/>
    </row>
    <row r="5" spans="1:14" s="23" customFormat="1" ht="15" customHeight="1" x14ac:dyDescent="0.45">
      <c r="A5" s="77" t="s">
        <v>74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s="23" customFormat="1" ht="15" customHeight="1" x14ac:dyDescent="0.4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4" s="23" customFormat="1" ht="15" customHeight="1" x14ac:dyDescent="0.45">
      <c r="A7" s="77" t="str">
        <f ca="1">"© "&amp;YEAR(TODAY())&amp;" Financial Edge Training"</f>
        <v>© 2017 Financial Edge Training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s="23" customFormat="1" ht="15" customHeight="1" thickBot="1" x14ac:dyDescent="0.5">
      <c r="A8" s="30"/>
      <c r="B8" s="31"/>
      <c r="C8" s="30"/>
      <c r="D8" s="30"/>
      <c r="E8" s="32"/>
      <c r="F8" s="33"/>
      <c r="G8" s="33"/>
      <c r="H8" s="33"/>
      <c r="I8" s="33"/>
      <c r="J8" s="33"/>
      <c r="K8" s="33"/>
      <c r="L8" s="32"/>
      <c r="M8" s="32"/>
      <c r="N8" s="32"/>
    </row>
    <row r="9" spans="1:14" s="23" customFormat="1" ht="15" customHeight="1" x14ac:dyDescent="0.45">
      <c r="F9" s="34"/>
      <c r="G9" s="78"/>
      <c r="H9" s="78"/>
      <c r="I9" s="78"/>
      <c r="J9" s="78"/>
      <c r="K9" s="34"/>
    </row>
    <row r="10" spans="1:14" s="23" customFormat="1" ht="15" customHeight="1" x14ac:dyDescent="0.45">
      <c r="B10" s="24"/>
      <c r="C10" s="24"/>
      <c r="F10" s="34"/>
      <c r="G10" s="78"/>
      <c r="H10" s="78"/>
      <c r="I10" s="78"/>
      <c r="J10" s="78"/>
      <c r="K10" s="34"/>
    </row>
    <row r="11" spans="1:14" s="23" customFormat="1" ht="15" customHeight="1" x14ac:dyDescent="0.45">
      <c r="B11" s="35"/>
      <c r="C11" s="35"/>
      <c r="D11" s="36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37"/>
      <c r="B12" s="35"/>
      <c r="C12" s="35"/>
      <c r="D12" s="38"/>
      <c r="F12" s="25"/>
      <c r="G12" s="73"/>
      <c r="H12" s="73"/>
      <c r="I12" s="73"/>
      <c r="J12" s="73"/>
      <c r="K12" s="25"/>
    </row>
    <row r="13" spans="1:14" s="23" customFormat="1" ht="15" customHeight="1" x14ac:dyDescent="0.45">
      <c r="A13" s="39"/>
      <c r="B13" s="35"/>
      <c r="C13" s="35"/>
      <c r="D13" s="40"/>
      <c r="F13" s="25"/>
      <c r="G13" s="73"/>
      <c r="H13" s="73"/>
      <c r="I13" s="73"/>
      <c r="J13" s="73"/>
      <c r="K13" s="25"/>
    </row>
    <row r="14" spans="1:14" s="23" customFormat="1" ht="15" customHeight="1" x14ac:dyDescent="0.45">
      <c r="A14" s="22"/>
      <c r="B14" s="35"/>
      <c r="C14" s="35"/>
      <c r="D14" s="40"/>
      <c r="F14" s="25"/>
      <c r="G14" s="73"/>
      <c r="H14" s="73"/>
      <c r="I14" s="73"/>
      <c r="J14" s="73"/>
      <c r="K14" s="25"/>
    </row>
    <row r="15" spans="1:14" s="23" customFormat="1" ht="15" customHeight="1" x14ac:dyDescent="0.45">
      <c r="A15" s="22"/>
      <c r="B15" s="35"/>
      <c r="C15" s="35"/>
      <c r="D15" s="4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35"/>
      <c r="C16" s="35"/>
      <c r="D16" s="41"/>
      <c r="F16" s="25"/>
      <c r="G16" s="73"/>
      <c r="H16" s="73"/>
      <c r="I16" s="73"/>
      <c r="J16" s="73"/>
      <c r="K16" s="25"/>
    </row>
    <row r="17" spans="1:12" s="23" customFormat="1" ht="15" customHeight="1" x14ac:dyDescent="0.45">
      <c r="A17" s="22"/>
      <c r="B17" s="42"/>
      <c r="C17" s="43"/>
      <c r="D17" s="41"/>
      <c r="F17" s="25"/>
      <c r="G17" s="25"/>
      <c r="H17" s="25"/>
      <c r="I17" s="25"/>
      <c r="J17" s="25"/>
      <c r="K17" s="25"/>
    </row>
    <row r="18" spans="1:12" ht="15" customHeight="1" x14ac:dyDescent="0.4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x14ac:dyDescent="0.4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x14ac:dyDescent="0.4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x14ac:dyDescent="0.4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</sheetData>
  <mergeCells count="8">
    <mergeCell ref="G12:J14"/>
    <mergeCell ref="G16:J16"/>
    <mergeCell ref="A1:N1"/>
    <mergeCell ref="A2:N2"/>
    <mergeCell ref="C4:D4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9.33203125" customWidth="1"/>
    <col min="4" max="4" width="2.86328125" customWidth="1"/>
    <col min="5" max="7" width="1.46484375" customWidth="1"/>
    <col min="8" max="8" width="2.86328125" customWidth="1"/>
    <col min="9" max="9" width="42.796875" customWidth="1"/>
    <col min="10" max="11" width="1.46484375" customWidth="1"/>
    <col min="12" max="12" width="15.53125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796875" bestFit="1" customWidth="1"/>
  </cols>
  <sheetData>
    <row r="1" spans="1:18" s="21" customFormat="1" ht="45" customHeight="1" x14ac:dyDescent="0.85">
      <c r="A1" s="46" t="s">
        <v>70</v>
      </c>
      <c r="B1" s="46"/>
      <c r="C1" s="46"/>
      <c r="D1" s="46"/>
      <c r="E1" s="46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</row>
    <row r="2" spans="1:18" s="13" customFormat="1" ht="30" customHeight="1" x14ac:dyDescent="0.65">
      <c r="A2" s="16" t="s">
        <v>75</v>
      </c>
      <c r="B2" s="16"/>
      <c r="C2" s="16"/>
      <c r="D2" s="16"/>
      <c r="E2" s="16"/>
      <c r="F2" s="16"/>
      <c r="G2" s="16"/>
      <c r="H2" s="16"/>
      <c r="I2" s="16"/>
      <c r="J2" s="15"/>
      <c r="K2" s="15"/>
      <c r="L2" s="15"/>
      <c r="M2" s="15"/>
      <c r="N2" s="15"/>
      <c r="O2" s="15"/>
      <c r="P2" s="15"/>
      <c r="Q2" s="15"/>
      <c r="R2" s="15"/>
    </row>
    <row r="3" spans="1:18" s="48" customFormat="1" ht="7.5" customHeight="1" x14ac:dyDescent="0.45"/>
    <row r="4" spans="1:18" s="48" customFormat="1" ht="22.5" customHeight="1" x14ac:dyDescent="0.45">
      <c r="A4" s="49"/>
      <c r="B4" s="80" t="s">
        <v>76</v>
      </c>
      <c r="C4" s="80"/>
      <c r="D4" s="80"/>
      <c r="E4" s="80"/>
      <c r="F4" s="80"/>
      <c r="G4" s="80"/>
      <c r="H4" s="80"/>
      <c r="I4" s="80"/>
      <c r="K4" s="49"/>
      <c r="L4" s="80" t="s">
        <v>77</v>
      </c>
      <c r="M4" s="80"/>
      <c r="N4" s="80"/>
      <c r="O4" s="80"/>
      <c r="P4" s="80"/>
      <c r="Q4" s="50"/>
      <c r="R4" s="50"/>
    </row>
    <row r="5" spans="1:18" s="48" customFormat="1" ht="15" customHeight="1" x14ac:dyDescent="0.45">
      <c r="A5" s="51"/>
      <c r="B5" s="52" t="s">
        <v>78</v>
      </c>
      <c r="C5" s="53" t="s">
        <v>79</v>
      </c>
      <c r="D5" s="54"/>
      <c r="E5" s="54"/>
      <c r="F5" s="54"/>
      <c r="G5" s="54"/>
      <c r="H5" s="54"/>
      <c r="I5" s="54"/>
      <c r="K5" s="49"/>
      <c r="L5" s="55" t="s">
        <v>80</v>
      </c>
      <c r="M5" s="55"/>
      <c r="N5" s="79" t="s">
        <v>81</v>
      </c>
      <c r="O5" s="79"/>
      <c r="P5" s="79"/>
      <c r="Q5" s="79"/>
      <c r="R5" s="50"/>
    </row>
    <row r="6" spans="1:18" s="48" customFormat="1" ht="15" customHeight="1" x14ac:dyDescent="0.45">
      <c r="A6" s="56"/>
      <c r="B6" s="52" t="s">
        <v>78</v>
      </c>
      <c r="C6" s="53" t="s">
        <v>82</v>
      </c>
      <c r="D6" s="54"/>
      <c r="E6" s="54"/>
      <c r="F6" s="54"/>
      <c r="G6" s="54"/>
      <c r="H6" s="54"/>
      <c r="I6" s="54"/>
      <c r="K6" s="51"/>
      <c r="L6" s="55" t="s">
        <v>83</v>
      </c>
      <c r="M6" s="55"/>
      <c r="N6" s="81">
        <v>42369</v>
      </c>
      <c r="O6" s="81"/>
      <c r="P6" s="81"/>
      <c r="Q6" s="81"/>
      <c r="R6" s="50"/>
    </row>
    <row r="7" spans="1:18" s="48" customFormat="1" ht="15" customHeight="1" x14ac:dyDescent="0.45">
      <c r="A7" s="54"/>
      <c r="B7" s="52" t="s">
        <v>78</v>
      </c>
      <c r="C7" s="54" t="s">
        <v>84</v>
      </c>
      <c r="D7" s="54"/>
      <c r="E7" s="54"/>
      <c r="F7" s="54"/>
      <c r="G7" s="54"/>
      <c r="H7" s="54"/>
      <c r="I7" s="54"/>
      <c r="K7" s="56"/>
      <c r="L7" s="55" t="s">
        <v>85</v>
      </c>
      <c r="M7" s="55"/>
      <c r="N7" s="79" t="s">
        <v>86</v>
      </c>
      <c r="O7" s="79"/>
      <c r="P7" s="79"/>
      <c r="Q7" s="79"/>
      <c r="R7" s="50"/>
    </row>
    <row r="8" spans="1:18" s="48" customFormat="1" ht="15" customHeight="1" x14ac:dyDescent="0.45">
      <c r="A8" s="54"/>
      <c r="B8" s="52" t="s">
        <v>78</v>
      </c>
      <c r="C8" s="54" t="s">
        <v>87</v>
      </c>
      <c r="D8" s="54"/>
      <c r="E8" s="54"/>
      <c r="F8" s="54"/>
      <c r="G8" s="54"/>
      <c r="H8" s="54"/>
      <c r="I8" s="54"/>
      <c r="K8" s="54"/>
      <c r="L8" s="55" t="s">
        <v>88</v>
      </c>
      <c r="M8" s="55"/>
      <c r="N8" s="79" t="s">
        <v>89</v>
      </c>
      <c r="O8" s="79"/>
      <c r="P8" s="79"/>
      <c r="Q8" s="79"/>
      <c r="R8" s="50"/>
    </row>
    <row r="9" spans="1:18" s="48" customFormat="1" ht="15" customHeight="1" x14ac:dyDescent="0.45">
      <c r="A9" s="57"/>
      <c r="B9" s="52" t="s">
        <v>78</v>
      </c>
      <c r="C9" s="57" t="s">
        <v>90</v>
      </c>
      <c r="D9" s="57"/>
      <c r="E9" s="57"/>
      <c r="F9" s="57"/>
      <c r="G9" s="57"/>
      <c r="H9" s="57"/>
      <c r="I9" s="57"/>
      <c r="K9" s="54"/>
      <c r="L9" s="55" t="s">
        <v>91</v>
      </c>
      <c r="M9" s="55"/>
      <c r="N9" s="79" t="s">
        <v>92</v>
      </c>
      <c r="O9" s="79"/>
      <c r="P9" s="79"/>
      <c r="Q9" s="79"/>
      <c r="R9" s="50"/>
    </row>
    <row r="10" spans="1:18" s="48" customFormat="1" ht="15" customHeight="1" x14ac:dyDescent="0.45">
      <c r="A10" s="58"/>
      <c r="B10" s="52" t="s">
        <v>78</v>
      </c>
      <c r="C10" s="57" t="s">
        <v>93</v>
      </c>
      <c r="D10" s="58"/>
      <c r="E10" s="58"/>
      <c r="F10" s="58"/>
      <c r="G10" s="58"/>
      <c r="H10" s="58"/>
      <c r="I10" s="58"/>
      <c r="K10" s="54"/>
      <c r="L10" s="55" t="s">
        <v>94</v>
      </c>
      <c r="M10" s="55"/>
      <c r="N10" s="82">
        <v>0</v>
      </c>
      <c r="O10" s="82"/>
      <c r="P10" s="82"/>
      <c r="Q10" s="82"/>
      <c r="R10" s="59"/>
    </row>
    <row r="11" spans="1:18" s="48" customFormat="1" ht="15" customHeight="1" thickBot="1" x14ac:dyDescent="0.5">
      <c r="A11" s="32"/>
      <c r="B11" s="32"/>
      <c r="C11" s="32"/>
      <c r="D11" s="32"/>
      <c r="E11" s="32"/>
      <c r="F11" s="32"/>
      <c r="G11" s="32"/>
      <c r="H11" s="32"/>
      <c r="I11" s="32"/>
      <c r="K11" s="60"/>
      <c r="L11" s="61"/>
      <c r="M11" s="61"/>
      <c r="N11" s="62"/>
      <c r="O11" s="63"/>
      <c r="P11" s="63"/>
      <c r="Q11" s="64"/>
      <c r="R11" s="65"/>
    </row>
    <row r="12" spans="1:18" s="48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48" customFormat="1" ht="22.5" customHeight="1" x14ac:dyDescent="0.45">
      <c r="A13" s="53"/>
      <c r="B13" s="83" t="s">
        <v>95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49"/>
      <c r="O13" s="80" t="s">
        <v>96</v>
      </c>
      <c r="P13" s="80"/>
      <c r="Q13" s="80"/>
      <c r="R13" s="66"/>
    </row>
    <row r="14" spans="1:18" s="48" customFormat="1" ht="15" customHeight="1" x14ac:dyDescent="0.45">
      <c r="A14" s="67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N14" s="51"/>
      <c r="O14" s="68"/>
      <c r="P14" s="22"/>
      <c r="Q14" s="22"/>
      <c r="R14" s="67"/>
    </row>
    <row r="15" spans="1:18" s="48" customFormat="1" ht="15" customHeight="1" x14ac:dyDescent="0.45">
      <c r="A15" s="67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N15" s="56"/>
      <c r="O15" s="68"/>
      <c r="P15" s="69" t="s">
        <v>97</v>
      </c>
      <c r="Q15" s="22"/>
      <c r="R15" s="67"/>
    </row>
    <row r="16" spans="1:18" s="48" customFormat="1" ht="15" customHeight="1" x14ac:dyDescent="0.45">
      <c r="A16" s="67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N16" s="54"/>
      <c r="O16" s="68"/>
      <c r="P16" s="70" t="s">
        <v>98</v>
      </c>
      <c r="Q16" s="22"/>
      <c r="R16" s="67"/>
    </row>
    <row r="17" spans="1:18" s="48" customFormat="1" ht="15" customHeight="1" x14ac:dyDescent="0.45">
      <c r="A17" s="67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54"/>
      <c r="O17" s="68"/>
      <c r="P17" t="s">
        <v>99</v>
      </c>
      <c r="Q17" s="22"/>
      <c r="R17" s="67"/>
    </row>
    <row r="18" spans="1:18" s="48" customFormat="1" ht="15" customHeight="1" x14ac:dyDescent="0.45">
      <c r="A18" s="58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58"/>
      <c r="O18" s="71"/>
      <c r="P18" s="71"/>
      <c r="Q18" s="71"/>
      <c r="R18" s="58"/>
    </row>
    <row r="19" spans="1:18" ht="14.65" thickBot="1" x14ac:dyDescent="0.5">
      <c r="A19" s="32"/>
      <c r="B19" s="32"/>
      <c r="C19" s="32"/>
      <c r="D19" s="85"/>
      <c r="E19" s="85"/>
      <c r="F19" s="85"/>
      <c r="G19" s="85"/>
      <c r="H19" s="85"/>
      <c r="I19" s="85"/>
      <c r="J19" s="85"/>
      <c r="K19" s="85"/>
      <c r="L19" s="85"/>
      <c r="N19" s="32"/>
      <c r="O19" s="32"/>
      <c r="P19" s="32"/>
      <c r="Q19" s="32"/>
      <c r="R19" s="32"/>
    </row>
    <row r="20" spans="1:18" x14ac:dyDescent="0.45">
      <c r="Q20" s="72"/>
      <c r="R20" s="44"/>
    </row>
    <row r="21" spans="1:18" x14ac:dyDescent="0.45"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18" x14ac:dyDescent="0.45"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18" x14ac:dyDescent="0.45">
      <c r="F23" s="44"/>
      <c r="G23" s="44"/>
      <c r="H23" s="44"/>
      <c r="I23" s="44"/>
      <c r="J23" s="44"/>
      <c r="K23" s="44"/>
      <c r="L23" s="44"/>
      <c r="M23" s="44"/>
      <c r="N23" s="45"/>
      <c r="O23" s="45"/>
      <c r="P23" s="45"/>
      <c r="Q23" s="45"/>
    </row>
    <row r="24" spans="1:18" x14ac:dyDescent="0.45"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8" x14ac:dyDescent="0.45"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8" x14ac:dyDescent="0.45"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</sheetData>
  <mergeCells count="21">
    <mergeCell ref="B18:C18"/>
    <mergeCell ref="D18:L18"/>
    <mergeCell ref="D19:L19"/>
    <mergeCell ref="B15:C15"/>
    <mergeCell ref="D15:L15"/>
    <mergeCell ref="B16:C16"/>
    <mergeCell ref="D16:L16"/>
    <mergeCell ref="B17:C17"/>
    <mergeCell ref="D17:L17"/>
    <mergeCell ref="N9:Q9"/>
    <mergeCell ref="N10:Q10"/>
    <mergeCell ref="B13:L13"/>
    <mergeCell ref="O13:Q13"/>
    <mergeCell ref="B14:C14"/>
    <mergeCell ref="D14:L14"/>
    <mergeCell ref="N8:Q8"/>
    <mergeCell ref="B4:I4"/>
    <mergeCell ref="L4:P4"/>
    <mergeCell ref="N5:Q5"/>
    <mergeCell ref="N6:Q6"/>
    <mergeCell ref="N7:Q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zoomScaleNormal="100" workbookViewId="0"/>
  </sheetViews>
  <sheetFormatPr defaultColWidth="9.1328125" defaultRowHeight="15" customHeight="1" x14ac:dyDescent="0.45"/>
  <cols>
    <col min="1" max="1" width="1.46484375" style="2" customWidth="1"/>
    <col min="2" max="2" width="41.796875" style="1" customWidth="1"/>
    <col min="3" max="3" width="14.796875" customWidth="1"/>
    <col min="4" max="10" width="11" customWidth="1"/>
    <col min="11" max="12" width="9.19921875" customWidth="1"/>
  </cols>
  <sheetData>
    <row r="1" spans="1:10" s="17" customFormat="1" ht="45" customHeight="1" x14ac:dyDescent="0.85">
      <c r="A1" s="20" t="s">
        <v>73</v>
      </c>
      <c r="B1" s="19"/>
      <c r="C1" s="18" t="s">
        <v>72</v>
      </c>
      <c r="D1" s="18" t="s">
        <v>72</v>
      </c>
      <c r="E1" s="18" t="s">
        <v>71</v>
      </c>
      <c r="F1" s="18" t="s">
        <v>71</v>
      </c>
      <c r="G1" s="18" t="s">
        <v>71</v>
      </c>
      <c r="H1" s="18" t="s">
        <v>71</v>
      </c>
      <c r="I1" s="18"/>
      <c r="J1" s="18"/>
    </row>
    <row r="2" spans="1:10" s="13" customFormat="1" ht="30" customHeight="1" x14ac:dyDescent="0.65">
      <c r="A2" s="16" t="s">
        <v>70</v>
      </c>
      <c r="B2" s="15"/>
      <c r="C2" s="14" t="s">
        <v>69</v>
      </c>
      <c r="D2" s="14" t="s">
        <v>68</v>
      </c>
      <c r="E2" s="14" t="s">
        <v>67</v>
      </c>
      <c r="F2" s="14" t="s">
        <v>66</v>
      </c>
      <c r="G2" s="14" t="s">
        <v>65</v>
      </c>
      <c r="H2" s="14" t="s">
        <v>64</v>
      </c>
      <c r="I2" s="14"/>
      <c r="J2" s="14"/>
    </row>
    <row r="4" spans="1:10" ht="15" customHeight="1" x14ac:dyDescent="0.45">
      <c r="A4" s="2" t="s">
        <v>63</v>
      </c>
    </row>
    <row r="5" spans="1:10" ht="15" customHeight="1" x14ac:dyDescent="0.45">
      <c r="B5" s="1" t="s">
        <v>100</v>
      </c>
    </row>
    <row r="7" spans="1:10" ht="15" customHeight="1" x14ac:dyDescent="0.45">
      <c r="E7" s="1" t="s">
        <v>58</v>
      </c>
    </row>
    <row r="8" spans="1:10" ht="15" customHeight="1" x14ac:dyDescent="0.45">
      <c r="B8" s="1" t="s">
        <v>62</v>
      </c>
      <c r="E8" s="12">
        <v>7.0000000000000007E-2</v>
      </c>
      <c r="F8" s="12">
        <v>7.0000000000000007E-2</v>
      </c>
      <c r="G8" s="12">
        <v>7.0000000000000007E-2</v>
      </c>
      <c r="H8" s="12">
        <v>7.0000000000000007E-2</v>
      </c>
    </row>
    <row r="9" spans="1:10" ht="15" customHeight="1" x14ac:dyDescent="0.45">
      <c r="B9" s="1" t="s">
        <v>61</v>
      </c>
      <c r="E9" s="12">
        <v>0.05</v>
      </c>
      <c r="F9" s="12">
        <v>0.05</v>
      </c>
      <c r="G9" s="12">
        <v>0.05</v>
      </c>
      <c r="H9" s="12">
        <v>0.05</v>
      </c>
    </row>
    <row r="10" spans="1:10" ht="15" customHeight="1" x14ac:dyDescent="0.45">
      <c r="B10" s="1" t="s">
        <v>60</v>
      </c>
      <c r="E10" s="12">
        <v>0.03</v>
      </c>
      <c r="F10" s="12">
        <v>0.03</v>
      </c>
      <c r="G10" s="12">
        <v>0.03</v>
      </c>
      <c r="H10" s="12">
        <v>0.03</v>
      </c>
    </row>
    <row r="12" spans="1:10" ht="15" customHeight="1" x14ac:dyDescent="0.45">
      <c r="A12" s="2" t="s">
        <v>59</v>
      </c>
      <c r="B12"/>
    </row>
    <row r="13" spans="1:10" ht="15" customHeight="1" x14ac:dyDescent="0.45">
      <c r="B13" s="1" t="s">
        <v>58</v>
      </c>
      <c r="D13" s="10">
        <f>D51/C51-1</f>
        <v>0.10000000000000009</v>
      </c>
      <c r="E13" s="11"/>
      <c r="F13" s="11"/>
      <c r="G13" s="11"/>
      <c r="H13" s="11"/>
    </row>
    <row r="14" spans="1:10" ht="15" customHeight="1" x14ac:dyDescent="0.45">
      <c r="B14" s="1" t="s">
        <v>57</v>
      </c>
      <c r="C14" s="10">
        <f>C52/C51</f>
        <v>-0.5</v>
      </c>
      <c r="D14" s="10">
        <f>D52/D51</f>
        <v>-0.5</v>
      </c>
      <c r="E14" s="9">
        <v>-0.5</v>
      </c>
      <c r="F14" s="9">
        <v>-0.5</v>
      </c>
      <c r="G14" s="9">
        <v>-0.5</v>
      </c>
      <c r="H14" s="9">
        <v>-0.5</v>
      </c>
    </row>
    <row r="15" spans="1:10" ht="15" customHeight="1" x14ac:dyDescent="0.45">
      <c r="B15" s="1" t="s">
        <v>56</v>
      </c>
      <c r="C15" s="10">
        <f>C56/C51</f>
        <v>-0.1</v>
      </c>
      <c r="D15" s="10">
        <f>D56/D51</f>
        <v>-0.1</v>
      </c>
      <c r="E15" s="9">
        <v>-0.1</v>
      </c>
      <c r="F15" s="9">
        <v>-0.1</v>
      </c>
      <c r="G15" s="9">
        <v>-0.1</v>
      </c>
      <c r="H15" s="9">
        <v>-0.1</v>
      </c>
    </row>
    <row r="16" spans="1:10" ht="15" customHeight="1" x14ac:dyDescent="0.45">
      <c r="B16" s="1" t="s">
        <v>55</v>
      </c>
      <c r="C16" s="10">
        <f>C59/C57</f>
        <v>-0.33333333333333331</v>
      </c>
      <c r="D16" s="10">
        <f>D59/D57</f>
        <v>-0.33333333333333331</v>
      </c>
      <c r="E16" s="9">
        <v>-0.25</v>
      </c>
      <c r="F16" s="9">
        <v>-0.25</v>
      </c>
      <c r="G16" s="9">
        <v>-0.25</v>
      </c>
      <c r="H16" s="9">
        <v>-0.25</v>
      </c>
    </row>
    <row r="18" spans="1:8" ht="15" customHeight="1" x14ac:dyDescent="0.45">
      <c r="B18" s="1" t="s">
        <v>54</v>
      </c>
      <c r="C18" s="10">
        <f>C67/C51</f>
        <v>0.08</v>
      </c>
      <c r="D18" s="10">
        <f>D67/D51</f>
        <v>8.1818181818181818E-2</v>
      </c>
      <c r="E18" s="9">
        <v>8.2000000000000003E-2</v>
      </c>
      <c r="F18" s="9">
        <v>8.2000000000000003E-2</v>
      </c>
      <c r="G18" s="9">
        <v>8.2000000000000003E-2</v>
      </c>
      <c r="H18" s="9">
        <v>8.2000000000000003E-2</v>
      </c>
    </row>
    <row r="19" spans="1:8" ht="15" customHeight="1" x14ac:dyDescent="0.45">
      <c r="B19" s="1" t="s">
        <v>53</v>
      </c>
      <c r="C19" s="10">
        <f>C68/C52</f>
        <v>-0.08</v>
      </c>
      <c r="D19" s="10">
        <f>D68/D52</f>
        <v>-9.0909090909090912E-2</v>
      </c>
      <c r="E19" s="9">
        <v>-9.0999999999999998E-2</v>
      </c>
      <c r="F19" s="9">
        <v>-9.0999999999999998E-2</v>
      </c>
      <c r="G19" s="9">
        <v>-9.0999999999999998E-2</v>
      </c>
      <c r="H19" s="9">
        <v>-9.0999999999999998E-2</v>
      </c>
    </row>
    <row r="20" spans="1:8" ht="15" customHeight="1" x14ac:dyDescent="0.45">
      <c r="B20" s="1" t="s">
        <v>52</v>
      </c>
      <c r="C20" s="10">
        <f>C32/C51</f>
        <v>0.15</v>
      </c>
      <c r="D20" s="10">
        <f>D32/D51</f>
        <v>0.15454545454545454</v>
      </c>
      <c r="E20" s="9">
        <v>0.155</v>
      </c>
      <c r="F20" s="9">
        <v>0.155</v>
      </c>
      <c r="G20" s="9">
        <v>0.155</v>
      </c>
      <c r="H20" s="9">
        <v>0.155</v>
      </c>
    </row>
    <row r="21" spans="1:8" ht="15" customHeight="1" x14ac:dyDescent="0.45">
      <c r="B21" s="1" t="s">
        <v>51</v>
      </c>
      <c r="D21" s="10">
        <f>D33/C34</f>
        <v>-0.27500000000000002</v>
      </c>
      <c r="E21" s="9">
        <v>-0.27500000000000002</v>
      </c>
      <c r="F21" s="9">
        <v>-0.27500000000000002</v>
      </c>
      <c r="G21" s="9">
        <v>-0.27500000000000002</v>
      </c>
      <c r="H21" s="9">
        <v>-0.27500000000000002</v>
      </c>
    </row>
    <row r="22" spans="1:8" ht="15" customHeight="1" x14ac:dyDescent="0.45">
      <c r="B22" s="1" t="s">
        <v>50</v>
      </c>
      <c r="C22" s="10">
        <f>C74/C52</f>
        <v>-0.06</v>
      </c>
      <c r="D22" s="10">
        <f>D74/D52</f>
        <v>-7.2727272727272724E-2</v>
      </c>
      <c r="E22" s="9">
        <v>-7.2999999999999995E-2</v>
      </c>
      <c r="F22" s="9">
        <v>-7.2999999999999995E-2</v>
      </c>
      <c r="G22" s="9">
        <v>-7.2999999999999995E-2</v>
      </c>
      <c r="H22" s="9">
        <v>-7.2999999999999995E-2</v>
      </c>
    </row>
    <row r="23" spans="1:8" ht="15" customHeight="1" x14ac:dyDescent="0.45">
      <c r="B23" s="1" t="s">
        <v>49</v>
      </c>
      <c r="C23" s="10">
        <f>C75/C56</f>
        <v>-0.4</v>
      </c>
      <c r="D23" s="10">
        <f>D75/D56</f>
        <v>-0.54545454545454541</v>
      </c>
      <c r="E23" s="9">
        <v>-0.54500000000000004</v>
      </c>
      <c r="F23" s="9">
        <v>-0.54500000000000004</v>
      </c>
      <c r="G23" s="9">
        <v>-0.54500000000000004</v>
      </c>
      <c r="H23" s="9">
        <v>-0.54500000000000004</v>
      </c>
    </row>
    <row r="24" spans="1:8" ht="15" customHeight="1" x14ac:dyDescent="0.45">
      <c r="B24" s="1" t="s">
        <v>6</v>
      </c>
      <c r="D24">
        <f>D78-C78</f>
        <v>0</v>
      </c>
      <c r="E24" s="8">
        <v>10</v>
      </c>
      <c r="F24" s="8">
        <v>-5</v>
      </c>
      <c r="G24" s="8">
        <v>-5</v>
      </c>
      <c r="H24" s="8">
        <v>-5</v>
      </c>
    </row>
    <row r="25" spans="1:8" ht="15" customHeight="1" x14ac:dyDescent="0.45">
      <c r="B25" s="1" t="s">
        <v>5</v>
      </c>
      <c r="D25">
        <f>D40</f>
        <v>0</v>
      </c>
      <c r="E25" s="8">
        <v>0</v>
      </c>
      <c r="F25" s="8">
        <v>10</v>
      </c>
      <c r="G25" s="8">
        <v>0</v>
      </c>
      <c r="H25" s="8">
        <v>0</v>
      </c>
    </row>
    <row r="26" spans="1:8" ht="15" customHeight="1" x14ac:dyDescent="0.45">
      <c r="B26" s="1" t="s">
        <v>48</v>
      </c>
      <c r="C26" s="10">
        <f>C39/C38</f>
        <v>-0.75</v>
      </c>
      <c r="D26" s="10">
        <f>D39/D38</f>
        <v>-0.68181818181818177</v>
      </c>
      <c r="E26" s="9">
        <v>-0.45500000000000002</v>
      </c>
      <c r="F26" s="9">
        <v>-0.45500000000000002</v>
      </c>
      <c r="G26" s="9">
        <v>-0.45500000000000002</v>
      </c>
      <c r="H26" s="9">
        <v>-0.45500000000000002</v>
      </c>
    </row>
    <row r="27" spans="1:8" ht="15" customHeight="1" x14ac:dyDescent="0.45">
      <c r="B27" s="1" t="s">
        <v>30</v>
      </c>
      <c r="C27">
        <f>C62</f>
        <v>10</v>
      </c>
      <c r="D27">
        <f>D62</f>
        <v>10</v>
      </c>
      <c r="E27" s="8">
        <v>10</v>
      </c>
      <c r="F27" s="8">
        <v>10</v>
      </c>
      <c r="G27" s="8">
        <v>10</v>
      </c>
      <c r="H27" s="8">
        <v>10</v>
      </c>
    </row>
    <row r="29" spans="1:8" ht="15" customHeight="1" x14ac:dyDescent="0.45">
      <c r="A29" s="2" t="s">
        <v>47</v>
      </c>
    </row>
    <row r="30" spans="1:8" ht="15" customHeight="1" x14ac:dyDescent="0.45">
      <c r="B30" s="1" t="s">
        <v>23</v>
      </c>
    </row>
    <row r="31" spans="1:8" ht="15" customHeight="1" x14ac:dyDescent="0.45">
      <c r="B31" s="1" t="s">
        <v>44</v>
      </c>
    </row>
    <row r="32" spans="1:8" ht="15" customHeight="1" x14ac:dyDescent="0.45">
      <c r="B32" s="1" t="s">
        <v>46</v>
      </c>
      <c r="C32" s="6">
        <v>15</v>
      </c>
      <c r="D32" s="6">
        <v>17</v>
      </c>
    </row>
    <row r="33" spans="1:4" ht="15" customHeight="1" x14ac:dyDescent="0.45">
      <c r="B33" s="1" t="s">
        <v>45</v>
      </c>
      <c r="C33">
        <f>C53</f>
        <v>-10</v>
      </c>
      <c r="D33">
        <f>D53</f>
        <v>-11</v>
      </c>
    </row>
    <row r="34" spans="1:4" ht="15" customHeight="1" x14ac:dyDescent="0.45">
      <c r="B34" s="1" t="s">
        <v>41</v>
      </c>
      <c r="C34">
        <f>C71</f>
        <v>40</v>
      </c>
      <c r="D34">
        <f>D71</f>
        <v>45</v>
      </c>
    </row>
    <row r="36" spans="1:4" ht="15" customHeight="1" x14ac:dyDescent="0.45">
      <c r="B36" s="1" t="s">
        <v>16</v>
      </c>
    </row>
    <row r="37" spans="1:4" ht="15" customHeight="1" x14ac:dyDescent="0.45">
      <c r="B37" s="1" t="s">
        <v>44</v>
      </c>
    </row>
    <row r="38" spans="1:4" ht="15" customHeight="1" x14ac:dyDescent="0.45">
      <c r="B38" s="1" t="s">
        <v>12</v>
      </c>
      <c r="C38">
        <f t="shared" ref="C38:D38" si="0">C60</f>
        <v>20</v>
      </c>
      <c r="D38">
        <f t="shared" si="0"/>
        <v>22</v>
      </c>
    </row>
    <row r="39" spans="1:4" ht="15" customHeight="1" x14ac:dyDescent="0.45">
      <c r="B39" s="1" t="s">
        <v>43</v>
      </c>
      <c r="C39" s="6">
        <v>-15</v>
      </c>
      <c r="D39" s="6">
        <v>-15</v>
      </c>
    </row>
    <row r="40" spans="1:4" ht="15" customHeight="1" x14ac:dyDescent="0.45">
      <c r="B40" s="1" t="s">
        <v>42</v>
      </c>
      <c r="D40" s="6">
        <v>0</v>
      </c>
    </row>
    <row r="41" spans="1:4" ht="15" customHeight="1" x14ac:dyDescent="0.45">
      <c r="B41" s="1" t="s">
        <v>41</v>
      </c>
      <c r="C41">
        <f>C81</f>
        <v>35</v>
      </c>
      <c r="D41">
        <f>D81</f>
        <v>41</v>
      </c>
    </row>
    <row r="43" spans="1:4" ht="15" customHeight="1" x14ac:dyDescent="0.45">
      <c r="A43" s="2" t="s">
        <v>40</v>
      </c>
    </row>
    <row r="44" spans="1:4" ht="15" customHeight="1" x14ac:dyDescent="0.45">
      <c r="B44" s="1" t="str">
        <f t="shared" ref="B44:D45" si="1">B67</f>
        <v>Accounts receivable</v>
      </c>
      <c r="C44">
        <f t="shared" si="1"/>
        <v>8</v>
      </c>
      <c r="D44">
        <f t="shared" si="1"/>
        <v>9</v>
      </c>
    </row>
    <row r="45" spans="1:4" ht="15" customHeight="1" x14ac:dyDescent="0.45">
      <c r="B45" s="1" t="str">
        <f t="shared" si="1"/>
        <v>Inventories</v>
      </c>
      <c r="C45">
        <f t="shared" si="1"/>
        <v>4</v>
      </c>
      <c r="D45">
        <f t="shared" si="1"/>
        <v>5</v>
      </c>
    </row>
    <row r="46" spans="1:4" ht="15" customHeight="1" x14ac:dyDescent="0.45">
      <c r="B46" s="1" t="str">
        <f t="shared" ref="B46:D47" si="2">B74</f>
        <v>Accounts payable</v>
      </c>
      <c r="C46">
        <f t="shared" si="2"/>
        <v>3</v>
      </c>
      <c r="D46">
        <f t="shared" si="2"/>
        <v>4</v>
      </c>
    </row>
    <row r="47" spans="1:4" ht="15" customHeight="1" x14ac:dyDescent="0.45">
      <c r="B47" s="1" t="str">
        <f t="shared" si="2"/>
        <v>Accrued expenses</v>
      </c>
      <c r="C47">
        <f t="shared" si="2"/>
        <v>4</v>
      </c>
      <c r="D47">
        <f t="shared" si="2"/>
        <v>6</v>
      </c>
    </row>
    <row r="48" spans="1:4" ht="15" customHeight="1" x14ac:dyDescent="0.45">
      <c r="B48" s="1" t="s">
        <v>39</v>
      </c>
      <c r="C48">
        <f t="shared" ref="C48:D48" si="3">SUM(C44:C45)-SUM(C46:C47)</f>
        <v>5</v>
      </c>
      <c r="D48">
        <f t="shared" si="3"/>
        <v>4</v>
      </c>
    </row>
    <row r="50" spans="1:8" ht="15" customHeight="1" x14ac:dyDescent="0.45">
      <c r="A50" s="2" t="s">
        <v>38</v>
      </c>
    </row>
    <row r="51" spans="1:8" ht="15" customHeight="1" x14ac:dyDescent="0.45">
      <c r="B51" s="1" t="s">
        <v>37</v>
      </c>
      <c r="C51" s="6">
        <v>100</v>
      </c>
      <c r="D51" s="6">
        <v>110</v>
      </c>
    </row>
    <row r="52" spans="1:8" ht="15" customHeight="1" x14ac:dyDescent="0.45">
      <c r="B52" s="1" t="s">
        <v>36</v>
      </c>
      <c r="C52" s="6">
        <v>-50</v>
      </c>
      <c r="D52" s="6">
        <v>-55</v>
      </c>
    </row>
    <row r="53" spans="1:8" ht="15" customHeight="1" x14ac:dyDescent="0.45">
      <c r="B53" s="1" t="s">
        <v>35</v>
      </c>
      <c r="C53" s="6">
        <v>-10</v>
      </c>
      <c r="D53" s="6">
        <v>-11</v>
      </c>
    </row>
    <row r="54" spans="1:8" ht="15" customHeight="1" x14ac:dyDescent="0.45">
      <c r="B54" s="1" t="s">
        <v>34</v>
      </c>
      <c r="C54">
        <f t="shared" ref="C54:D54" si="4">SUM(C51:C53)</f>
        <v>40</v>
      </c>
      <c r="D54">
        <f t="shared" si="4"/>
        <v>44</v>
      </c>
    </row>
    <row r="56" spans="1:8" ht="15" customHeight="1" x14ac:dyDescent="0.45">
      <c r="B56" s="1" t="s">
        <v>33</v>
      </c>
      <c r="C56" s="6">
        <v>-10</v>
      </c>
      <c r="D56" s="6">
        <v>-11</v>
      </c>
    </row>
    <row r="57" spans="1:8" ht="15" customHeight="1" x14ac:dyDescent="0.45">
      <c r="B57" s="1" t="s">
        <v>32</v>
      </c>
      <c r="C57" s="3">
        <f t="shared" ref="C57:D57" si="5">C54+C56</f>
        <v>30</v>
      </c>
      <c r="D57" s="3">
        <f t="shared" si="5"/>
        <v>33</v>
      </c>
      <c r="E57" s="3"/>
      <c r="F57" s="3"/>
      <c r="G57" s="3"/>
      <c r="H57" s="3"/>
    </row>
    <row r="59" spans="1:8" ht="15" customHeight="1" x14ac:dyDescent="0.45">
      <c r="B59" s="1" t="s">
        <v>31</v>
      </c>
      <c r="C59" s="6">
        <v>-10</v>
      </c>
      <c r="D59" s="6">
        <v>-11</v>
      </c>
    </row>
    <row r="60" spans="1:8" ht="15" customHeight="1" x14ac:dyDescent="0.45">
      <c r="B60" s="1" t="s">
        <v>12</v>
      </c>
      <c r="C60" s="3">
        <f t="shared" ref="C60:D60" si="6">C57+C59</f>
        <v>20</v>
      </c>
      <c r="D60" s="3">
        <f t="shared" si="6"/>
        <v>22</v>
      </c>
      <c r="E60" s="3"/>
      <c r="F60" s="3"/>
      <c r="G60" s="3"/>
      <c r="H60" s="3"/>
    </row>
    <row r="62" spans="1:8" ht="15" customHeight="1" x14ac:dyDescent="0.45">
      <c r="B62" s="1" t="s">
        <v>30</v>
      </c>
      <c r="C62" s="6">
        <v>10</v>
      </c>
      <c r="D62" s="6">
        <v>10</v>
      </c>
    </row>
    <row r="63" spans="1:8" ht="15" customHeight="1" x14ac:dyDescent="0.45">
      <c r="B63" s="1" t="s">
        <v>29</v>
      </c>
      <c r="C63" s="7">
        <f t="shared" ref="C63:D63" si="7">C60/C62</f>
        <v>2</v>
      </c>
      <c r="D63" s="7">
        <f t="shared" si="7"/>
        <v>2.2000000000000002</v>
      </c>
      <c r="E63" s="7"/>
      <c r="F63" s="7"/>
      <c r="G63" s="7"/>
      <c r="H63" s="7"/>
    </row>
    <row r="65" spans="1:8" ht="15" customHeight="1" x14ac:dyDescent="0.45">
      <c r="A65" s="2" t="s">
        <v>28</v>
      </c>
    </row>
    <row r="66" spans="1:8" ht="15" customHeight="1" x14ac:dyDescent="0.45">
      <c r="B66" s="1" t="s">
        <v>27</v>
      </c>
      <c r="C66" s="6">
        <v>10</v>
      </c>
      <c r="D66" s="6">
        <v>12</v>
      </c>
    </row>
    <row r="67" spans="1:8" ht="15" customHeight="1" x14ac:dyDescent="0.45">
      <c r="B67" s="1" t="s">
        <v>26</v>
      </c>
      <c r="C67" s="6">
        <v>8</v>
      </c>
      <c r="D67" s="6">
        <v>9</v>
      </c>
    </row>
    <row r="68" spans="1:8" ht="15" customHeight="1" x14ac:dyDescent="0.45">
      <c r="B68" s="1" t="s">
        <v>25</v>
      </c>
      <c r="C68" s="6">
        <v>4</v>
      </c>
      <c r="D68" s="6">
        <v>5</v>
      </c>
    </row>
    <row r="69" spans="1:8" ht="15" customHeight="1" x14ac:dyDescent="0.45">
      <c r="B69" s="1" t="s">
        <v>24</v>
      </c>
      <c r="C69">
        <f t="shared" ref="C69:D69" si="8">SUM(C66:C68)</f>
        <v>22</v>
      </c>
      <c r="D69">
        <f t="shared" si="8"/>
        <v>26</v>
      </c>
    </row>
    <row r="71" spans="1:8" ht="15" customHeight="1" x14ac:dyDescent="0.45">
      <c r="B71" s="1" t="s">
        <v>23</v>
      </c>
      <c r="C71" s="6">
        <v>40</v>
      </c>
      <c r="D71" s="6">
        <v>45</v>
      </c>
    </row>
    <row r="72" spans="1:8" ht="15" customHeight="1" x14ac:dyDescent="0.45">
      <c r="B72" s="1" t="s">
        <v>22</v>
      </c>
      <c r="C72" s="3">
        <f t="shared" ref="C72:D72" si="9">C69+C71</f>
        <v>62</v>
      </c>
      <c r="D72" s="3">
        <f t="shared" si="9"/>
        <v>71</v>
      </c>
      <c r="E72" s="3"/>
      <c r="F72" s="3"/>
      <c r="G72" s="3"/>
      <c r="H72" s="3"/>
    </row>
    <row r="74" spans="1:8" ht="15" customHeight="1" x14ac:dyDescent="0.45">
      <c r="B74" s="1" t="s">
        <v>21</v>
      </c>
      <c r="C74" s="6">
        <v>3</v>
      </c>
      <c r="D74" s="6">
        <v>4</v>
      </c>
    </row>
    <row r="75" spans="1:8" ht="15" customHeight="1" x14ac:dyDescent="0.45">
      <c r="B75" s="1" t="s">
        <v>20</v>
      </c>
      <c r="C75" s="6">
        <v>4</v>
      </c>
      <c r="D75" s="6">
        <v>6</v>
      </c>
    </row>
    <row r="76" spans="1:8" ht="15" customHeight="1" x14ac:dyDescent="0.45">
      <c r="B76" s="1" t="s">
        <v>19</v>
      </c>
      <c r="C76">
        <f t="shared" ref="C76:D76" si="10">SUM(C74:C75)</f>
        <v>7</v>
      </c>
      <c r="D76">
        <f t="shared" si="10"/>
        <v>10</v>
      </c>
    </row>
    <row r="78" spans="1:8" ht="15" customHeight="1" x14ac:dyDescent="0.45">
      <c r="B78" s="1" t="s">
        <v>18</v>
      </c>
      <c r="C78" s="6">
        <v>20</v>
      </c>
      <c r="D78" s="6">
        <v>20</v>
      </c>
    </row>
    <row r="79" spans="1:8" ht="15" customHeight="1" x14ac:dyDescent="0.45">
      <c r="B79" s="1" t="s">
        <v>17</v>
      </c>
      <c r="C79" s="3">
        <f t="shared" ref="C79:D79" si="11">C76+C78</f>
        <v>27</v>
      </c>
      <c r="D79" s="3">
        <f t="shared" si="11"/>
        <v>30</v>
      </c>
      <c r="E79" s="3"/>
      <c r="F79" s="3"/>
      <c r="G79" s="3"/>
      <c r="H79" s="3"/>
    </row>
    <row r="81" spans="1:8" ht="15" customHeight="1" x14ac:dyDescent="0.45">
      <c r="B81" s="1" t="s">
        <v>16</v>
      </c>
      <c r="C81" s="6">
        <v>35</v>
      </c>
      <c r="D81" s="6">
        <v>41</v>
      </c>
    </row>
    <row r="82" spans="1:8" ht="15" customHeight="1" x14ac:dyDescent="0.45">
      <c r="B82" s="1" t="s">
        <v>15</v>
      </c>
      <c r="C82" s="3">
        <f t="shared" ref="C82:D82" si="12">C79+C81</f>
        <v>62</v>
      </c>
      <c r="D82" s="3">
        <f t="shared" si="12"/>
        <v>71</v>
      </c>
      <c r="E82" s="3"/>
      <c r="F82" s="3"/>
      <c r="G82" s="3"/>
      <c r="H82" s="3"/>
    </row>
    <row r="84" spans="1:8" ht="15" customHeight="1" x14ac:dyDescent="0.45">
      <c r="B84" s="1" t="s">
        <v>14</v>
      </c>
      <c r="C84" s="5" t="str">
        <f t="shared" ref="C84:D84" si="13">IF(C82=C72,"OK",C82-C72)</f>
        <v>OK</v>
      </c>
      <c r="D84" s="5" t="str">
        <f t="shared" si="13"/>
        <v>OK</v>
      </c>
      <c r="E84" s="5"/>
      <c r="F84" s="5"/>
      <c r="G84" s="5"/>
      <c r="H84" s="5"/>
    </row>
    <row r="86" spans="1:8" ht="15" customHeight="1" x14ac:dyDescent="0.45">
      <c r="A86" s="2" t="s">
        <v>13</v>
      </c>
    </row>
    <row r="87" spans="1:8" ht="15" customHeight="1" x14ac:dyDescent="0.45">
      <c r="B87" s="1" t="s">
        <v>12</v>
      </c>
    </row>
    <row r="88" spans="1:8" ht="15" customHeight="1" x14ac:dyDescent="0.45">
      <c r="B88" s="1" t="s">
        <v>11</v>
      </c>
    </row>
    <row r="89" spans="1:8" ht="15" customHeight="1" x14ac:dyDescent="0.45">
      <c r="B89" s="1" t="s">
        <v>10</v>
      </c>
    </row>
    <row r="90" spans="1:8" ht="15" customHeight="1" x14ac:dyDescent="0.45">
      <c r="B90" s="1" t="s">
        <v>9</v>
      </c>
      <c r="C90" s="4"/>
      <c r="D90" s="4"/>
      <c r="E90" s="3"/>
      <c r="F90" s="3"/>
      <c r="G90" s="3"/>
      <c r="H90" s="3"/>
    </row>
    <row r="92" spans="1:8" ht="15" customHeight="1" x14ac:dyDescent="0.45">
      <c r="B92" s="1" t="s">
        <v>8</v>
      </c>
    </row>
    <row r="93" spans="1:8" ht="15" customHeight="1" x14ac:dyDescent="0.45">
      <c r="B93" s="1" t="s">
        <v>7</v>
      </c>
      <c r="C93" s="4"/>
      <c r="D93" s="4"/>
      <c r="E93" s="3"/>
      <c r="F93" s="3"/>
      <c r="G93" s="3"/>
      <c r="H93" s="3"/>
    </row>
    <row r="95" spans="1:8" ht="15" customHeight="1" x14ac:dyDescent="0.45">
      <c r="B95" s="1" t="s">
        <v>6</v>
      </c>
    </row>
    <row r="96" spans="1:8" ht="15" customHeight="1" x14ac:dyDescent="0.45">
      <c r="B96" s="1" t="str">
        <f>B39</f>
        <v>(Dividends)</v>
      </c>
    </row>
    <row r="97" spans="1:8" ht="15" customHeight="1" x14ac:dyDescent="0.45">
      <c r="B97" s="1" t="s">
        <v>5</v>
      </c>
    </row>
    <row r="98" spans="1:8" ht="15" customHeight="1" x14ac:dyDescent="0.45">
      <c r="B98" s="1" t="s">
        <v>4</v>
      </c>
      <c r="C98" s="4"/>
      <c r="D98" s="4"/>
      <c r="E98" s="3"/>
      <c r="F98" s="3"/>
      <c r="G98" s="3"/>
      <c r="H98" s="3"/>
    </row>
    <row r="100" spans="1:8" ht="15" customHeight="1" x14ac:dyDescent="0.45">
      <c r="B100" s="1" t="s">
        <v>3</v>
      </c>
    </row>
    <row r="101" spans="1:8" ht="15" customHeight="1" x14ac:dyDescent="0.45">
      <c r="B101" s="1" t="s">
        <v>2</v>
      </c>
    </row>
    <row r="102" spans="1:8" ht="15" customHeight="1" x14ac:dyDescent="0.45">
      <c r="B102" s="1" t="s">
        <v>1</v>
      </c>
      <c r="D102">
        <f>D66</f>
        <v>12</v>
      </c>
    </row>
    <row r="104" spans="1:8" ht="15" customHeight="1" x14ac:dyDescent="0.45">
      <c r="A104" s="2" t="s">
        <v>0</v>
      </c>
    </row>
    <row r="106" spans="1:8" ht="45" customHeight="1" x14ac:dyDescent="0.45">
      <c r="A106"/>
      <c r="B106"/>
    </row>
    <row r="107" spans="1:8" ht="30" customHeight="1" x14ac:dyDescent="0.45">
      <c r="A107"/>
      <c r="B107"/>
    </row>
    <row r="108" spans="1:8" ht="15" customHeight="1" x14ac:dyDescent="0.45">
      <c r="A108"/>
      <c r="B108"/>
    </row>
    <row r="109" spans="1:8" ht="15" customHeight="1" x14ac:dyDescent="0.45">
      <c r="A109"/>
      <c r="B109"/>
    </row>
    <row r="110" spans="1:8" ht="15" customHeight="1" x14ac:dyDescent="0.45">
      <c r="A110"/>
      <c r="B110"/>
    </row>
    <row r="111" spans="1:8" ht="15" customHeight="1" x14ac:dyDescent="0.45">
      <c r="A111"/>
      <c r="B111"/>
    </row>
    <row r="112" spans="1:8" ht="15" customHeight="1" x14ac:dyDescent="0.45">
      <c r="A112"/>
      <c r="B112"/>
    </row>
    <row r="113" spans="1:2" ht="15" customHeight="1" x14ac:dyDescent="0.45">
      <c r="A113"/>
      <c r="B113"/>
    </row>
    <row r="114" spans="1:2" ht="15" customHeight="1" x14ac:dyDescent="0.45">
      <c r="A114"/>
      <c r="B114"/>
    </row>
    <row r="115" spans="1:2" ht="15" customHeight="1" x14ac:dyDescent="0.45">
      <c r="A115"/>
      <c r="B115"/>
    </row>
    <row r="116" spans="1:2" ht="15" customHeight="1" x14ac:dyDescent="0.45">
      <c r="A116"/>
      <c r="B116"/>
    </row>
    <row r="117" spans="1:2" ht="15" customHeight="1" x14ac:dyDescent="0.45">
      <c r="A117"/>
      <c r="B117"/>
    </row>
    <row r="118" spans="1:2" ht="15" customHeight="1" x14ac:dyDescent="0.45">
      <c r="A118"/>
      <c r="B118"/>
    </row>
    <row r="119" spans="1:2" ht="15" customHeight="1" x14ac:dyDescent="0.45">
      <c r="A119"/>
      <c r="B119"/>
    </row>
    <row r="120" spans="1:2" ht="15" customHeight="1" x14ac:dyDescent="0.45">
      <c r="A120"/>
      <c r="B120"/>
    </row>
    <row r="121" spans="1:2" ht="15" customHeight="1" x14ac:dyDescent="0.45">
      <c r="A121"/>
      <c r="B121"/>
    </row>
    <row r="122" spans="1:2" ht="15" customHeight="1" x14ac:dyDescent="0.45">
      <c r="A122"/>
      <c r="B122"/>
    </row>
    <row r="123" spans="1:2" ht="15" customHeight="1" x14ac:dyDescent="0.45">
      <c r="A123"/>
      <c r="B123"/>
    </row>
    <row r="124" spans="1:2" ht="15" customHeight="1" x14ac:dyDescent="0.45">
      <c r="A124"/>
      <c r="B124"/>
    </row>
    <row r="125" spans="1:2" ht="15" customHeight="1" x14ac:dyDescent="0.45">
      <c r="A125"/>
      <c r="B125"/>
    </row>
    <row r="126" spans="1:2" ht="15" customHeight="1" x14ac:dyDescent="0.45">
      <c r="A126"/>
      <c r="B126"/>
    </row>
    <row r="127" spans="1:2" ht="15" customHeight="1" x14ac:dyDescent="0.45">
      <c r="A127"/>
      <c r="B127"/>
    </row>
    <row r="128" spans="1:2" ht="15" customHeight="1" x14ac:dyDescent="0.45">
      <c r="A128"/>
      <c r="B128"/>
    </row>
    <row r="129" spans="1:2" ht="15" customHeight="1" x14ac:dyDescent="0.45">
      <c r="A129"/>
      <c r="B129"/>
    </row>
    <row r="130" spans="1:2" ht="15" customHeight="1" x14ac:dyDescent="0.45">
      <c r="A130"/>
      <c r="B130"/>
    </row>
    <row r="131" spans="1:2" ht="15" customHeight="1" x14ac:dyDescent="0.45">
      <c r="A131"/>
      <c r="B131"/>
    </row>
    <row r="132" spans="1:2" ht="15" customHeight="1" x14ac:dyDescent="0.45">
      <c r="A132"/>
      <c r="B132"/>
    </row>
    <row r="133" spans="1:2" ht="15" customHeight="1" x14ac:dyDescent="0.45">
      <c r="A133"/>
      <c r="B133"/>
    </row>
    <row r="134" spans="1:2" ht="15" customHeight="1" x14ac:dyDescent="0.45">
      <c r="A134"/>
      <c r="B134"/>
    </row>
    <row r="135" spans="1:2" ht="15" customHeight="1" x14ac:dyDescent="0.45">
      <c r="A135"/>
      <c r="B135"/>
    </row>
    <row r="136" spans="1:2" ht="15" customHeight="1" x14ac:dyDescent="0.45">
      <c r="A136"/>
      <c r="B136"/>
    </row>
    <row r="137" spans="1:2" ht="15" customHeight="1" x14ac:dyDescent="0.45">
      <c r="A137"/>
      <c r="B137"/>
    </row>
    <row r="138" spans="1:2" ht="15" customHeight="1" x14ac:dyDescent="0.45">
      <c r="A138"/>
      <c r="B138"/>
    </row>
    <row r="139" spans="1:2" ht="15" customHeight="1" x14ac:dyDescent="0.45">
      <c r="A139"/>
      <c r="B139"/>
    </row>
    <row r="140" spans="1:2" ht="15" customHeight="1" x14ac:dyDescent="0.45">
      <c r="A140"/>
      <c r="B140"/>
    </row>
    <row r="141" spans="1:2" ht="15" customHeight="1" x14ac:dyDescent="0.45">
      <c r="A141"/>
      <c r="B141"/>
    </row>
    <row r="142" spans="1:2" ht="15" customHeight="1" x14ac:dyDescent="0.45">
      <c r="A142"/>
      <c r="B142"/>
    </row>
    <row r="143" spans="1:2" ht="15" customHeight="1" x14ac:dyDescent="0.45">
      <c r="A143"/>
      <c r="B143"/>
    </row>
    <row r="144" spans="1:2" ht="15" customHeight="1" x14ac:dyDescent="0.45">
      <c r="A144"/>
      <c r="B144"/>
    </row>
    <row r="145" spans="1:2" ht="15" customHeight="1" x14ac:dyDescent="0.45">
      <c r="A145"/>
      <c r="B145"/>
    </row>
    <row r="146" spans="1:2" ht="15" customHeight="1" x14ac:dyDescent="0.45">
      <c r="A146"/>
      <c r="B146"/>
    </row>
    <row r="147" spans="1:2" ht="15" customHeight="1" x14ac:dyDescent="0.45">
      <c r="A147"/>
      <c r="B147"/>
    </row>
    <row r="148" spans="1:2" ht="15" customHeight="1" x14ac:dyDescent="0.45">
      <c r="A148"/>
      <c r="B148"/>
    </row>
    <row r="149" spans="1:2" ht="15" customHeight="1" x14ac:dyDescent="0.45">
      <c r="A149"/>
      <c r="B149"/>
    </row>
    <row r="150" spans="1:2" ht="15" customHeight="1" x14ac:dyDescent="0.45">
      <c r="A150"/>
      <c r="B150"/>
    </row>
    <row r="151" spans="1:2" ht="15" customHeight="1" x14ac:dyDescent="0.45">
      <c r="A151"/>
      <c r="B151"/>
    </row>
    <row r="152" spans="1:2" ht="15" customHeight="1" x14ac:dyDescent="0.45">
      <c r="A152"/>
      <c r="B152"/>
    </row>
    <row r="153" spans="1:2" ht="15" customHeight="1" x14ac:dyDescent="0.45">
      <c r="A153"/>
      <c r="B153"/>
    </row>
    <row r="154" spans="1:2" ht="15" customHeight="1" x14ac:dyDescent="0.45">
      <c r="A154"/>
      <c r="B154"/>
    </row>
    <row r="155" spans="1:2" ht="15" customHeight="1" x14ac:dyDescent="0.45">
      <c r="A155"/>
      <c r="B155"/>
    </row>
    <row r="156" spans="1:2" ht="15" customHeight="1" x14ac:dyDescent="0.45">
      <c r="A156"/>
      <c r="B156"/>
    </row>
    <row r="157" spans="1:2" ht="15" customHeight="1" x14ac:dyDescent="0.45">
      <c r="A157"/>
      <c r="B157"/>
    </row>
    <row r="158" spans="1:2" ht="15" customHeight="1" x14ac:dyDescent="0.45">
      <c r="A158"/>
      <c r="B158"/>
    </row>
    <row r="159" spans="1:2" ht="15" customHeight="1" x14ac:dyDescent="0.45">
      <c r="A159"/>
      <c r="B159"/>
    </row>
    <row r="160" spans="1:2" ht="15" customHeight="1" x14ac:dyDescent="0.45">
      <c r="A160"/>
      <c r="B160"/>
    </row>
    <row r="161" spans="1:2" ht="15" customHeight="1" x14ac:dyDescent="0.45">
      <c r="A161"/>
      <c r="B161"/>
    </row>
    <row r="162" spans="1:2" ht="15" customHeight="1" x14ac:dyDescent="0.45">
      <c r="A162"/>
      <c r="B162"/>
    </row>
    <row r="163" spans="1:2" ht="15" customHeight="1" x14ac:dyDescent="0.45">
      <c r="A163"/>
      <c r="B163"/>
    </row>
    <row r="164" spans="1:2" ht="15" customHeight="1" x14ac:dyDescent="0.45">
      <c r="A164"/>
      <c r="B164"/>
    </row>
    <row r="165" spans="1:2" ht="15" customHeight="1" x14ac:dyDescent="0.45">
      <c r="A165"/>
      <c r="B165"/>
    </row>
    <row r="166" spans="1:2" ht="15" customHeight="1" x14ac:dyDescent="0.45">
      <c r="A166"/>
      <c r="B166"/>
    </row>
    <row r="167" spans="1:2" ht="15" customHeight="1" x14ac:dyDescent="0.45">
      <c r="A167"/>
      <c r="B167"/>
    </row>
    <row r="168" spans="1:2" ht="15" customHeight="1" x14ac:dyDescent="0.45">
      <c r="A168"/>
      <c r="B168"/>
    </row>
    <row r="169" spans="1:2" ht="15" customHeight="1" x14ac:dyDescent="0.45">
      <c r="A169"/>
      <c r="B169"/>
    </row>
    <row r="170" spans="1:2" ht="15" customHeight="1" x14ac:dyDescent="0.45">
      <c r="A170"/>
      <c r="B170"/>
    </row>
    <row r="171" spans="1:2" ht="15" customHeight="1" x14ac:dyDescent="0.45">
      <c r="A171"/>
      <c r="B171"/>
    </row>
    <row r="172" spans="1:2" ht="15" customHeight="1" x14ac:dyDescent="0.45">
      <c r="A172"/>
      <c r="B172"/>
    </row>
    <row r="173" spans="1:2" ht="15" customHeight="1" x14ac:dyDescent="0.45">
      <c r="A173"/>
      <c r="B173"/>
    </row>
    <row r="174" spans="1:2" ht="15" customHeight="1" x14ac:dyDescent="0.45">
      <c r="A174"/>
      <c r="B174"/>
    </row>
    <row r="175" spans="1:2" ht="15" customHeight="1" x14ac:dyDescent="0.45">
      <c r="A175"/>
      <c r="B175"/>
    </row>
    <row r="176" spans="1:2" ht="15" customHeight="1" x14ac:dyDescent="0.45">
      <c r="A176"/>
      <c r="B176"/>
    </row>
    <row r="177" spans="1:2" ht="15" customHeight="1" x14ac:dyDescent="0.45">
      <c r="A177"/>
      <c r="B177"/>
    </row>
    <row r="178" spans="1:2" ht="15" customHeight="1" x14ac:dyDescent="0.45">
      <c r="A178"/>
      <c r="B178"/>
    </row>
    <row r="179" spans="1:2" ht="15" customHeight="1" x14ac:dyDescent="0.45">
      <c r="A179"/>
      <c r="B179"/>
    </row>
    <row r="180" spans="1:2" ht="15" customHeight="1" x14ac:dyDescent="0.45">
      <c r="A180"/>
      <c r="B180"/>
    </row>
    <row r="181" spans="1:2" ht="15" customHeight="1" x14ac:dyDescent="0.45">
      <c r="A181"/>
      <c r="B181"/>
    </row>
    <row r="182" spans="1:2" ht="15" customHeight="1" x14ac:dyDescent="0.45">
      <c r="A182"/>
      <c r="B182"/>
    </row>
    <row r="183" spans="1:2" ht="15" customHeight="1" x14ac:dyDescent="0.45">
      <c r="A183"/>
      <c r="B183"/>
    </row>
    <row r="184" spans="1:2" ht="15" customHeight="1" x14ac:dyDescent="0.45">
      <c r="A184"/>
      <c r="B184"/>
    </row>
    <row r="185" spans="1:2" ht="15" customHeight="1" x14ac:dyDescent="0.45">
      <c r="A185"/>
      <c r="B185"/>
    </row>
    <row r="186" spans="1:2" ht="15" customHeight="1" x14ac:dyDescent="0.45">
      <c r="A186"/>
      <c r="B186"/>
    </row>
    <row r="187" spans="1:2" ht="15" customHeight="1" x14ac:dyDescent="0.45">
      <c r="A187"/>
      <c r="B187"/>
    </row>
    <row r="188" spans="1:2" ht="15" customHeight="1" x14ac:dyDescent="0.45">
      <c r="A188"/>
      <c r="B188"/>
    </row>
    <row r="189" spans="1:2" ht="15" customHeight="1" x14ac:dyDescent="0.45">
      <c r="A189"/>
      <c r="B189"/>
    </row>
    <row r="190" spans="1:2" ht="15" customHeight="1" x14ac:dyDescent="0.45">
      <c r="A190"/>
      <c r="B190"/>
    </row>
    <row r="191" spans="1:2" ht="15" customHeight="1" x14ac:dyDescent="0.45">
      <c r="A191"/>
      <c r="B191"/>
    </row>
    <row r="192" spans="1:2" ht="15" customHeight="1" x14ac:dyDescent="0.45">
      <c r="A192"/>
      <c r="B192"/>
    </row>
    <row r="193" spans="1:2" ht="15" customHeight="1" x14ac:dyDescent="0.45">
      <c r="A193"/>
      <c r="B193"/>
    </row>
    <row r="194" spans="1:2" ht="15" customHeight="1" x14ac:dyDescent="0.45">
      <c r="A194"/>
      <c r="B194"/>
    </row>
    <row r="195" spans="1:2" ht="15" customHeight="1" x14ac:dyDescent="0.45">
      <c r="A195"/>
      <c r="B195"/>
    </row>
    <row r="196" spans="1:2" ht="15" customHeight="1" x14ac:dyDescent="0.45">
      <c r="A196"/>
      <c r="B196"/>
    </row>
    <row r="197" spans="1:2" ht="15" customHeight="1" x14ac:dyDescent="0.45">
      <c r="A197"/>
      <c r="B197"/>
    </row>
    <row r="198" spans="1:2" ht="15" customHeight="1" x14ac:dyDescent="0.45">
      <c r="A198"/>
      <c r="B198"/>
    </row>
    <row r="199" spans="1:2" ht="15" customHeight="1" x14ac:dyDescent="0.45">
      <c r="A199"/>
      <c r="B199"/>
    </row>
    <row r="200" spans="1:2" ht="15" customHeight="1" x14ac:dyDescent="0.45">
      <c r="A200"/>
      <c r="B200"/>
    </row>
    <row r="201" spans="1:2" ht="15" customHeight="1" x14ac:dyDescent="0.45">
      <c r="A201"/>
      <c r="B201"/>
    </row>
    <row r="202" spans="1:2" ht="15" customHeight="1" x14ac:dyDescent="0.45">
      <c r="A202"/>
      <c r="B202"/>
    </row>
    <row r="203" spans="1:2" ht="15" customHeight="1" x14ac:dyDescent="0.45">
      <c r="A203"/>
      <c r="B203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Example Model</vt:lpstr>
      <vt:lpstr>switch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Financial Edge</cp:lastModifiedBy>
  <dcterms:created xsi:type="dcterms:W3CDTF">2016-05-23T14:53:18Z</dcterms:created>
  <dcterms:modified xsi:type="dcterms:W3CDTF">2017-06-14T07:55:55Z</dcterms:modified>
</cp:coreProperties>
</file>