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astair Matchett\Google Drive\Materials\eLearning\Continuing Education\Special situations\2a Getting returns from an investment workout\"/>
    </mc:Choice>
  </mc:AlternateContent>
  <bookViews>
    <workbookView xWindow="0" yWindow="0" windowWidth="20520" windowHeight="10695"/>
  </bookViews>
  <sheets>
    <sheet name="Welcome" sheetId="1" r:id="rId1"/>
    <sheet name="Workout" sheetId="7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7" l="1"/>
  <c r="F22" i="7"/>
  <c r="D22" i="7"/>
  <c r="E21" i="7"/>
  <c r="F21" i="7"/>
  <c r="D21" i="7"/>
  <c r="F20" i="7"/>
  <c r="E20" i="7"/>
  <c r="D20" i="7"/>
  <c r="E19" i="7"/>
  <c r="F19" i="7"/>
  <c r="D19" i="7"/>
  <c r="E16" i="7"/>
  <c r="F16" i="7"/>
  <c r="D16" i="7"/>
  <c r="F15" i="7"/>
  <c r="E15" i="7"/>
  <c r="D15" i="7"/>
  <c r="F13" i="7"/>
  <c r="E13" i="7"/>
  <c r="D13" i="7"/>
  <c r="C13" i="7"/>
  <c r="F12" i="7"/>
  <c r="E12" i="7"/>
  <c r="D12" i="7"/>
  <c r="C12" i="7"/>
  <c r="D10" i="7"/>
  <c r="E10" i="7"/>
  <c r="F10" i="7"/>
  <c r="C10" i="7"/>
  <c r="A7" i="1" l="1"/>
</calcChain>
</file>

<file path=xl/sharedStrings.xml><?xml version="1.0" encoding="utf-8"?>
<sst xmlns="http://schemas.openxmlformats.org/spreadsheetml/2006/main" count="24" uniqueCount="22">
  <si>
    <t>This document is for training purposes only. Financial Edge accepts no responsibility or liability for any other purpose or usage.</t>
  </si>
  <si>
    <t>Workout Information</t>
  </si>
  <si>
    <t>Workout 1</t>
  </si>
  <si>
    <t>Equity</t>
  </si>
  <si>
    <t>Enterprise value</t>
  </si>
  <si>
    <t>Entry</t>
  </si>
  <si>
    <t>Exit Case 1</t>
  </si>
  <si>
    <t>Exit Case 2</t>
  </si>
  <si>
    <t>Exit Case 3</t>
  </si>
  <si>
    <t>EBITDA</t>
  </si>
  <si>
    <t>EBITDA multiple</t>
  </si>
  <si>
    <t>Debt amount</t>
  </si>
  <si>
    <t>IRR</t>
  </si>
  <si>
    <t>Exit year</t>
  </si>
  <si>
    <t>Debt/EBITDA multiple</t>
  </si>
  <si>
    <t>Value created</t>
  </si>
  <si>
    <t xml:space="preserve">Debt repayment </t>
  </si>
  <si>
    <t xml:space="preserve">EBITDA improvement </t>
  </si>
  <si>
    <t xml:space="preserve">Multiple expansion/(contraction) </t>
  </si>
  <si>
    <t>Calculate IRRs and fill in the table for the four scenarios below.</t>
  </si>
  <si>
    <t>Calculate the extent to which each variable below has contributed to value creation.</t>
  </si>
  <si>
    <t>Getting returns from an investment workout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</si>
</sst>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0.0%"/>
    <numFmt numFmtId="176" formatCode="#,##0.00_);\(#,##0.00\);0.00_);@_)"/>
    <numFmt numFmtId="177" formatCode="#,##0.000_);\(#,##0.000\);0.000_);@_)"/>
    <numFmt numFmtId="178" formatCode="#,##0.0000_);\(#,##0.0000\);0.0000_);@_)"/>
    <numFmt numFmtId="179" formatCode="&quot;Year &quot;0"/>
  </numFmts>
  <fonts count="33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</fonts>
  <fills count="38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0" tint="-0.14996795556505021"/>
      </bottom>
      <diagonal/>
    </border>
    <border>
      <left style="thin">
        <color rgb="FF163260"/>
      </left>
      <right style="thin">
        <color rgb="FF163260"/>
      </right>
      <top style="thin">
        <color rgb="FF163260"/>
      </top>
      <bottom style="thin">
        <color rgb="FF163260"/>
      </bottom>
      <diagonal/>
    </border>
  </borders>
  <cellStyleXfs count="65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4" applyNumberFormat="0" applyAlignment="0" applyProtection="0"/>
    <xf numFmtId="0" fontId="18" fillId="9" borderId="5" applyNumberFormat="0" applyAlignment="0" applyProtection="0"/>
    <xf numFmtId="0" fontId="19" fillId="9" borderId="4" applyNumberFormat="0" applyAlignment="0" applyProtection="0"/>
    <xf numFmtId="0" fontId="20" fillId="0" borderId="6" applyNumberFormat="0" applyFill="0" applyAlignment="0" applyProtection="0"/>
    <xf numFmtId="0" fontId="21" fillId="10" borderId="7" applyNumberFormat="0" applyAlignment="0" applyProtection="0"/>
    <xf numFmtId="0" fontId="22" fillId="0" borderId="0" applyNumberFormat="0" applyFill="0" applyBorder="0" applyAlignment="0" applyProtection="0"/>
    <xf numFmtId="0" fontId="9" fillId="11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5" fillId="35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4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6" borderId="11" applyNumberFormat="0">
      <protection locked="0"/>
    </xf>
    <xf numFmtId="0" fontId="2" fillId="4" borderId="10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7" borderId="0" applyNumberFormat="0" applyFont="0" applyBorder="0" applyAlignment="0" applyProtection="0">
      <alignment vertical="top"/>
    </xf>
  </cellStyleXfs>
  <cellXfs count="65">
    <xf numFmtId="174" fontId="0" fillId="0" borderId="0" xfId="0"/>
    <xf numFmtId="174" fontId="26" fillId="3" borderId="0" xfId="0" applyFont="1" applyFill="1" applyBorder="1" applyAlignment="1"/>
    <xf numFmtId="174" fontId="25" fillId="2" borderId="0" xfId="0" applyFont="1" applyFill="1" applyBorder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0" borderId="0" xfId="0" applyFont="1" applyFill="1" applyBorder="1" applyAlignment="1">
      <alignment vertical="top" wrapText="1"/>
    </xf>
    <xf numFmtId="174" fontId="3" fillId="0" borderId="0" xfId="0" applyFont="1" applyFill="1" applyBorder="1" applyAlignment="1">
      <alignment vertical="top"/>
    </xf>
    <xf numFmtId="174" fontId="2" fillId="0" borderId="0" xfId="0" applyFont="1" applyFill="1" applyBorder="1" applyAlignment="1">
      <alignment horizontal="left" wrapText="1"/>
    </xf>
    <xf numFmtId="174" fontId="2" fillId="0" borderId="0" xfId="0" applyFont="1" applyFill="1" applyBorder="1" applyAlignment="1">
      <alignment vertical="top"/>
    </xf>
    <xf numFmtId="174" fontId="2" fillId="0" borderId="0" xfId="0" applyFont="1" applyFill="1" applyBorder="1"/>
    <xf numFmtId="174" fontId="4" fillId="0" borderId="0" xfId="0" applyFont="1" applyFill="1" applyBorder="1" applyAlignment="1">
      <alignment vertical="center"/>
    </xf>
    <xf numFmtId="174" fontId="5" fillId="0" borderId="0" xfId="0" applyFont="1" applyFill="1" applyBorder="1" applyAlignment="1">
      <alignment vertical="center" wrapText="1"/>
    </xf>
    <xf numFmtId="174" fontId="2" fillId="0" borderId="0" xfId="0" applyFont="1" applyFill="1" applyBorder="1" applyAlignment="1">
      <alignment horizontal="left" vertical="top"/>
    </xf>
    <xf numFmtId="174" fontId="7" fillId="0" borderId="0" xfId="0" applyFont="1" applyFill="1" applyBorder="1" applyAlignment="1">
      <alignment vertical="center" wrapText="1"/>
    </xf>
    <xf numFmtId="168" fontId="2" fillId="0" borderId="0" xfId="0" applyNumberFormat="1" applyFont="1" applyFill="1" applyBorder="1" applyAlignment="1">
      <alignment horizontal="left"/>
    </xf>
    <xf numFmtId="174" fontId="2" fillId="0" borderId="0" xfId="0" applyFon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left"/>
    </xf>
    <xf numFmtId="174" fontId="0" fillId="0" borderId="0" xfId="0" applyFill="1"/>
    <xf numFmtId="174" fontId="3" fillId="0" borderId="0" xfId="0" applyFont="1" applyFill="1" applyBorder="1" applyAlignment="1">
      <alignment horizontal="left" vertical="top"/>
    </xf>
    <xf numFmtId="174" fontId="3" fillId="0" borderId="0" xfId="0" applyFont="1" applyFill="1" applyBorder="1"/>
    <xf numFmtId="174" fontId="0" fillId="0" borderId="0" xfId="0" applyFill="1" applyBorder="1"/>
    <xf numFmtId="174" fontId="25" fillId="0" borderId="0" xfId="0" applyFont="1" applyFill="1" applyBorder="1" applyAlignment="1"/>
    <xf numFmtId="174" fontId="26" fillId="0" borderId="0" xfId="0" applyFont="1" applyFill="1" applyBorder="1" applyAlignment="1"/>
    <xf numFmtId="170" fontId="2" fillId="4" borderId="0" xfId="51" applyNumberFormat="1" applyFont="1" applyBorder="1" applyAlignment="1">
      <alignment horizontal="left" vertical="top"/>
    </xf>
    <xf numFmtId="170" fontId="3" fillId="4" borderId="0" xfId="51" applyNumberFormat="1" applyFont="1" applyBorder="1" applyAlignment="1">
      <alignment horizontal="center" vertical="top"/>
    </xf>
    <xf numFmtId="170" fontId="2" fillId="4" borderId="0" xfId="51" applyNumberFormat="1" applyFont="1" applyBorder="1" applyAlignment="1"/>
    <xf numFmtId="170" fontId="5" fillId="4" borderId="0" xfId="51" applyNumberFormat="1" applyFont="1" applyBorder="1" applyAlignment="1">
      <alignment vertical="center" wrapText="1"/>
    </xf>
    <xf numFmtId="0" fontId="2" fillId="4" borderId="10" xfId="62" applyFont="1" applyAlignment="1">
      <alignment vertical="top"/>
    </xf>
    <xf numFmtId="0" fontId="3" fillId="4" borderId="10" xfId="62" applyFont="1" applyAlignment="1">
      <alignment horizontal="center" vertical="top"/>
    </xf>
    <xf numFmtId="0" fontId="2" fillId="4" borderId="10" xfId="62" applyFont="1" applyAlignment="1"/>
    <xf numFmtId="0" fontId="5" fillId="4" borderId="10" xfId="62" applyFont="1" applyAlignment="1">
      <alignment vertical="center" wrapText="1"/>
    </xf>
    <xf numFmtId="174" fontId="25" fillId="0" borderId="0" xfId="0" applyFont="1" applyFill="1" applyBorder="1" applyAlignment="1">
      <alignment vertical="center"/>
    </xf>
    <xf numFmtId="174" fontId="4" fillId="0" borderId="0" xfId="50" applyNumberFormat="1" applyFill="1">
      <alignment horizontal="left" vertical="center"/>
    </xf>
    <xf numFmtId="172" fontId="0" fillId="0" borderId="0" xfId="57" applyFont="1" applyFill="1"/>
    <xf numFmtId="174" fontId="30" fillId="0" borderId="0" xfId="58" applyNumberFormat="1" applyFill="1"/>
    <xf numFmtId="172" fontId="30" fillId="0" borderId="0" xfId="58" applyNumberFormat="1" applyFill="1"/>
    <xf numFmtId="175" fontId="0" fillId="0" borderId="0" xfId="0" applyNumberFormat="1"/>
    <xf numFmtId="171" fontId="0" fillId="0" borderId="0" xfId="56" applyFont="1"/>
    <xf numFmtId="171" fontId="30" fillId="0" borderId="0" xfId="56" applyFont="1" applyFill="1"/>
    <xf numFmtId="9" fontId="0" fillId="0" borderId="0" xfId="0" applyNumberFormat="1"/>
    <xf numFmtId="176" fontId="30" fillId="0" borderId="0" xfId="58" applyNumberFormat="1" applyFill="1"/>
    <xf numFmtId="176" fontId="0" fillId="0" borderId="0" xfId="0" applyNumberFormat="1"/>
    <xf numFmtId="170" fontId="3" fillId="0" borderId="0" xfId="54" applyFill="1">
      <alignment vertical="top"/>
    </xf>
    <xf numFmtId="177" fontId="30" fillId="0" borderId="0" xfId="58" applyNumberFormat="1" applyFill="1"/>
    <xf numFmtId="172" fontId="30" fillId="0" borderId="0" xfId="57" applyFont="1" applyFill="1"/>
    <xf numFmtId="177" fontId="0" fillId="0" borderId="0" xfId="0" applyNumberFormat="1"/>
    <xf numFmtId="170" fontId="30" fillId="0" borderId="0" xfId="58" applyFill="1" applyAlignment="1">
      <alignment vertical="top"/>
    </xf>
    <xf numFmtId="174" fontId="0" fillId="0" borderId="0" xfId="0" applyFont="1"/>
    <xf numFmtId="171" fontId="30" fillId="0" borderId="0" xfId="56" applyFont="1" applyFill="1" applyAlignment="1">
      <alignment vertical="top"/>
    </xf>
    <xf numFmtId="171" fontId="30" fillId="0" borderId="0" xfId="58" applyNumberFormat="1" applyFill="1"/>
    <xf numFmtId="178" fontId="30" fillId="0" borderId="0" xfId="58" applyNumberFormat="1" applyFill="1"/>
    <xf numFmtId="170" fontId="3" fillId="0" borderId="0" xfId="54" applyFont="1">
      <alignment vertical="top"/>
    </xf>
    <xf numFmtId="179" fontId="0" fillId="0" borderId="0" xfId="0" applyNumberFormat="1"/>
    <xf numFmtId="174" fontId="29" fillId="0" borderId="0" xfId="58" applyNumberFormat="1" applyFont="1" applyFill="1"/>
    <xf numFmtId="174" fontId="30" fillId="0" borderId="0" xfId="58" quotePrefix="1" applyNumberFormat="1" applyFill="1"/>
    <xf numFmtId="170" fontId="32" fillId="2" borderId="0" xfId="48" applyNumberFormat="1" applyFill="1" applyAlignment="1">
      <alignment horizontal="center"/>
    </xf>
    <xf numFmtId="174" fontId="5" fillId="0" borderId="0" xfId="0" applyFont="1" applyFill="1" applyBorder="1" applyAlignment="1">
      <alignment horizontal="center" vertical="center" wrapText="1"/>
    </xf>
    <xf numFmtId="170" fontId="2" fillId="4" borderId="0" xfId="51" applyNumberFormat="1" applyFont="1" applyBorder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4" borderId="0" xfId="59" applyNumberFormat="1" applyFill="1" applyBorder="1" applyAlignment="1">
      <alignment horizontal="center" vertical="center" wrapText="1"/>
    </xf>
    <xf numFmtId="174" fontId="7" fillId="0" borderId="0" xfId="0" applyFont="1" applyFill="1" applyBorder="1" applyAlignment="1">
      <alignment horizontal="center" vertical="center" wrapText="1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/>
    <cellStyle name="Bad" xfId="13" builtinId="27" hidden="1"/>
    <cellStyle name="BG Border" xfId="62"/>
    <cellStyle name="Blank" xfId="60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/>
    <cellStyle name="Currency" xfId="4" builtinId="4" hidden="1"/>
    <cellStyle name="Currency [0]" xfId="5" builtinId="7" hidden="1"/>
    <cellStyle name="Date" xfId="55"/>
    <cellStyle name="Date Heading" xfId="52"/>
    <cellStyle name="Explanatory Text" xfId="22" builtinId="53" hidden="1"/>
    <cellStyle name="Good" xfId="12" builtinId="26" hidden="1"/>
    <cellStyle name="Hard Coded Number" xfId="58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/>
    <cellStyle name="Hist Proj Title" xfId="53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/>
    <cellStyle name="Neutral" xfId="14" builtinId="28" hidden="1"/>
    <cellStyle name="Normal" xfId="0" builtinId="0" customBuiltin="1"/>
    <cellStyle name="Note" xfId="21" builtinId="10" hidden="1"/>
    <cellStyle name="Notes and Comments" xfId="59"/>
    <cellStyle name="Output" xfId="16" builtinId="21" hidden="1"/>
    <cellStyle name="Percent" xfId="6" builtinId="5" hidden="1"/>
    <cellStyle name="Percent" xfId="57" builtinId="5" customBuiltin="1"/>
    <cellStyle name="Primary Title" xfId="48"/>
    <cellStyle name="Row Label" xfId="54"/>
    <cellStyle name="Secondary Title" xfId="49"/>
    <cellStyle name="Tertiary Title" xfId="50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212</xdr:row>
      <xdr:rowOff>47625</xdr:rowOff>
    </xdr:from>
    <xdr:to>
      <xdr:col>12</xdr:col>
      <xdr:colOff>133955</xdr:colOff>
      <xdr:row>220</xdr:row>
      <xdr:rowOff>161720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2430125"/>
          <a:ext cx="8609524" cy="1638095"/>
        </a:xfrm>
        <a:prstGeom prst="rect">
          <a:avLst/>
        </a:prstGeom>
        <a:ln>
          <a:solidFill>
            <a:schemeClr val="tx2"/>
          </a:solidFill>
        </a:ln>
      </xdr:spPr>
    </xdr:pic>
    <xdr:clientData/>
  </xdr:twoCellAnchor>
  <xdr:twoCellAnchor editAs="oneCell">
    <xdr:from>
      <xdr:col>1</xdr:col>
      <xdr:colOff>15240</xdr:colOff>
      <xdr:row>242</xdr:row>
      <xdr:rowOff>7620</xdr:rowOff>
    </xdr:from>
    <xdr:to>
      <xdr:col>9</xdr:col>
      <xdr:colOff>21146</xdr:colOff>
      <xdr:row>260</xdr:row>
      <xdr:rowOff>7191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" y="46489620"/>
          <a:ext cx="6710498" cy="3428571"/>
        </a:xfrm>
        <a:prstGeom prst="rect">
          <a:avLst/>
        </a:prstGeom>
        <a:ln>
          <a:solidFill>
            <a:schemeClr val="tx2"/>
          </a:solidFill>
        </a:ln>
      </xdr:spPr>
    </xdr:pic>
    <xdr:clientData/>
  </xdr:twoCellAnchor>
  <xdr:twoCellAnchor editAs="oneCell">
    <xdr:from>
      <xdr:col>1</xdr:col>
      <xdr:colOff>21853</xdr:colOff>
      <xdr:row>360</xdr:row>
      <xdr:rowOff>95250</xdr:rowOff>
    </xdr:from>
    <xdr:to>
      <xdr:col>9</xdr:col>
      <xdr:colOff>365313</xdr:colOff>
      <xdr:row>370</xdr:row>
      <xdr:rowOff>123826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r="-12" b="57077"/>
        <a:stretch/>
      </xdr:blipFill>
      <xdr:spPr>
        <a:xfrm>
          <a:off x="120465" y="67509838"/>
          <a:ext cx="7041776" cy="1911164"/>
        </a:xfrm>
        <a:prstGeom prst="rect">
          <a:avLst/>
        </a:prstGeom>
        <a:ln>
          <a:solidFill>
            <a:schemeClr val="tx2"/>
          </a:solidFill>
        </a:ln>
      </xdr:spPr>
    </xdr:pic>
    <xdr:clientData/>
  </xdr:twoCellAnchor>
  <xdr:twoCellAnchor editAs="oneCell">
    <xdr:from>
      <xdr:col>1</xdr:col>
      <xdr:colOff>21853</xdr:colOff>
      <xdr:row>372</xdr:row>
      <xdr:rowOff>47625</xdr:rowOff>
    </xdr:from>
    <xdr:to>
      <xdr:col>9</xdr:col>
      <xdr:colOff>365137</xdr:colOff>
      <xdr:row>400</xdr:row>
      <xdr:rowOff>71825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0465" y="69721319"/>
          <a:ext cx="7041600" cy="5295447"/>
        </a:xfrm>
        <a:prstGeom prst="rect">
          <a:avLst/>
        </a:prstGeom>
        <a:ln>
          <a:solidFill>
            <a:schemeClr val="tx2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21"/>
  <sheetViews>
    <sheetView showGridLines="0" tabSelected="1" zoomScaleNormal="100" workbookViewId="0">
      <selection activeCell="A2" sqref="A2:N2"/>
    </sheetView>
  </sheetViews>
  <sheetFormatPr defaultColWidth="9.1328125" defaultRowHeight="14.25" x14ac:dyDescent="0.45"/>
  <cols>
    <col min="1" max="1" width="9.86328125" style="21" customWidth="1"/>
    <col min="2" max="13" width="9.265625" style="21" customWidth="1"/>
    <col min="14" max="14" width="9.86328125" style="21" customWidth="1"/>
    <col min="15" max="26" width="9.1328125" style="21" customWidth="1"/>
    <col min="27" max="16384" width="9.1328125" style="21"/>
  </cols>
  <sheetData>
    <row r="1" spans="1:14" s="25" customFormat="1" ht="189.75" customHeight="1" x14ac:dyDescent="0.85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s="12" customFormat="1" ht="75" customHeight="1" x14ac:dyDescent="0.45">
      <c r="A2" s="62" t="s">
        <v>21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s="13" customFormat="1" ht="7.5" customHeight="1" x14ac:dyDescent="0.45">
      <c r="B3" s="14"/>
      <c r="C3" s="14"/>
      <c r="F3" s="15"/>
      <c r="G3" s="15"/>
      <c r="H3" s="15"/>
      <c r="I3" s="15"/>
      <c r="J3" s="15"/>
      <c r="K3" s="15"/>
    </row>
    <row r="4" spans="1:14" s="13" customFormat="1" ht="15" customHeight="1" x14ac:dyDescent="0.45">
      <c r="A4" s="27"/>
      <c r="B4" s="28"/>
      <c r="C4" s="61"/>
      <c r="D4" s="61"/>
      <c r="E4" s="29"/>
      <c r="F4" s="30"/>
      <c r="G4" s="30"/>
      <c r="H4" s="30"/>
      <c r="I4" s="30"/>
      <c r="J4" s="30"/>
      <c r="K4" s="30"/>
      <c r="L4" s="29"/>
      <c r="M4" s="29"/>
      <c r="N4" s="29"/>
    </row>
    <row r="5" spans="1:14" s="13" customFormat="1" ht="15" customHeight="1" x14ac:dyDescent="0.45">
      <c r="A5" s="63" t="s">
        <v>0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1:14" s="13" customFormat="1" ht="15" customHeight="1" x14ac:dyDescent="0.4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s="13" customFormat="1" ht="15" customHeight="1" x14ac:dyDescent="0.45">
      <c r="A7" s="63" t="str">
        <f ca="1">"© "&amp;YEAR(TODAY())&amp;" Financial Edge Training"</f>
        <v>© 2017 Financial Edge Training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</row>
    <row r="8" spans="1:14" s="13" customFormat="1" ht="15" customHeight="1" thickBot="1" x14ac:dyDescent="0.5">
      <c r="A8" s="31"/>
      <c r="B8" s="32"/>
      <c r="C8" s="31"/>
      <c r="D8" s="31"/>
      <c r="E8" s="33"/>
      <c r="F8" s="34"/>
      <c r="G8" s="34"/>
      <c r="H8" s="34"/>
      <c r="I8" s="34"/>
      <c r="J8" s="34"/>
      <c r="K8" s="34"/>
      <c r="L8" s="33"/>
      <c r="M8" s="33"/>
      <c r="N8" s="33"/>
    </row>
    <row r="9" spans="1:14" s="13" customFormat="1" ht="15" customHeight="1" x14ac:dyDescent="0.45">
      <c r="F9" s="17"/>
      <c r="G9" s="64"/>
      <c r="H9" s="64"/>
      <c r="I9" s="64"/>
      <c r="J9" s="64"/>
      <c r="K9" s="17"/>
    </row>
    <row r="10" spans="1:14" s="13" customFormat="1" ht="15" customHeight="1" x14ac:dyDescent="0.45">
      <c r="B10" s="14"/>
      <c r="C10" s="14"/>
      <c r="F10" s="17"/>
      <c r="G10" s="64"/>
      <c r="H10" s="64"/>
      <c r="I10" s="64"/>
      <c r="J10" s="64"/>
      <c r="K10" s="17"/>
    </row>
    <row r="11" spans="1:14" s="13" customFormat="1" ht="15" customHeight="1" x14ac:dyDescent="0.45">
      <c r="B11" s="10"/>
      <c r="C11" s="10"/>
      <c r="D11" s="11"/>
      <c r="F11" s="15"/>
      <c r="G11" s="15"/>
      <c r="H11" s="15"/>
      <c r="I11" s="15"/>
      <c r="J11" s="15"/>
      <c r="K11" s="15"/>
    </row>
    <row r="12" spans="1:14" s="13" customFormat="1" ht="15" customHeight="1" x14ac:dyDescent="0.45">
      <c r="A12" s="16"/>
      <c r="B12" s="10"/>
      <c r="C12" s="10"/>
      <c r="D12" s="18"/>
      <c r="F12" s="15"/>
      <c r="G12" s="60"/>
      <c r="H12" s="60"/>
      <c r="I12" s="60"/>
      <c r="J12" s="60"/>
      <c r="K12" s="15"/>
    </row>
    <row r="13" spans="1:14" s="13" customFormat="1" ht="15" customHeight="1" x14ac:dyDescent="0.45">
      <c r="A13" s="9"/>
      <c r="B13" s="10"/>
      <c r="C13" s="10"/>
      <c r="D13" s="19"/>
      <c r="F13" s="15"/>
      <c r="G13" s="60"/>
      <c r="H13" s="60"/>
      <c r="I13" s="60"/>
      <c r="J13" s="60"/>
      <c r="K13" s="15"/>
    </row>
    <row r="14" spans="1:14" s="13" customFormat="1" ht="15" customHeight="1" x14ac:dyDescent="0.45">
      <c r="A14" s="12"/>
      <c r="B14" s="10"/>
      <c r="C14" s="10"/>
      <c r="D14" s="19"/>
      <c r="F14" s="15"/>
      <c r="G14" s="60"/>
      <c r="H14" s="60"/>
      <c r="I14" s="60"/>
      <c r="J14" s="60"/>
      <c r="K14" s="15"/>
    </row>
    <row r="15" spans="1:14" s="13" customFormat="1" ht="15" customHeight="1" x14ac:dyDescent="0.45">
      <c r="A15" s="12"/>
      <c r="B15" s="10"/>
      <c r="C15" s="10"/>
      <c r="D15" s="19"/>
      <c r="F15" s="15"/>
      <c r="G15" s="15"/>
      <c r="H15" s="15"/>
      <c r="I15" s="15"/>
      <c r="J15" s="15"/>
      <c r="K15" s="15"/>
    </row>
    <row r="16" spans="1:14" s="13" customFormat="1" ht="15" customHeight="1" x14ac:dyDescent="0.45">
      <c r="A16" s="12"/>
      <c r="B16" s="10"/>
      <c r="C16" s="10"/>
      <c r="D16" s="20"/>
      <c r="F16" s="15"/>
      <c r="G16" s="60"/>
      <c r="H16" s="60"/>
      <c r="I16" s="60"/>
      <c r="J16" s="60"/>
      <c r="K16" s="15"/>
    </row>
    <row r="17" spans="1:12" s="13" customFormat="1" ht="15" customHeight="1" x14ac:dyDescent="0.45">
      <c r="A17" s="12"/>
      <c r="B17" s="22"/>
      <c r="C17" s="23"/>
      <c r="D17" s="20"/>
      <c r="F17" s="15"/>
      <c r="G17" s="15"/>
      <c r="H17" s="15"/>
      <c r="I17" s="15"/>
      <c r="J17" s="15"/>
      <c r="K17" s="15"/>
    </row>
    <row r="18" spans="1:12" ht="15" customHeight="1" x14ac:dyDescent="0.4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</row>
    <row r="19" spans="1:12" x14ac:dyDescent="0.4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</row>
    <row r="20" spans="1:12" x14ac:dyDescent="0.4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</row>
    <row r="21" spans="1:12" x14ac:dyDescent="0.4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</row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447"/>
  <sheetViews>
    <sheetView zoomScale="170" zoomScaleNormal="170" workbookViewId="0"/>
  </sheetViews>
  <sheetFormatPr defaultColWidth="9.1328125" defaultRowHeight="15" customHeight="1" x14ac:dyDescent="0.45"/>
  <cols>
    <col min="1" max="1" width="1.3984375" style="7" customWidth="1"/>
    <col min="2" max="2" width="20.59765625" style="8" customWidth="1"/>
    <col min="3" max="10" width="11" customWidth="1"/>
    <col min="11" max="12" width="9.265625" customWidth="1"/>
  </cols>
  <sheetData>
    <row r="1" spans="1:10" s="35" customFormat="1" ht="45" customHeight="1" x14ac:dyDescent="0.85">
      <c r="A1" s="5" t="s">
        <v>21</v>
      </c>
      <c r="B1" s="2"/>
      <c r="C1" s="4"/>
      <c r="D1" s="4"/>
      <c r="E1" s="4"/>
      <c r="F1" s="4"/>
      <c r="G1" s="4"/>
      <c r="H1" s="4"/>
      <c r="I1" s="4"/>
      <c r="J1" s="4"/>
    </row>
    <row r="2" spans="1:10" s="26" customFormat="1" ht="30" customHeight="1" x14ac:dyDescent="0.65">
      <c r="A2" s="6" t="s">
        <v>1</v>
      </c>
      <c r="B2" s="1"/>
      <c r="C2" s="3"/>
      <c r="D2" s="3"/>
      <c r="E2" s="3"/>
      <c r="F2" s="3"/>
      <c r="G2" s="3"/>
      <c r="H2" s="3"/>
      <c r="I2" s="3"/>
      <c r="J2" s="3"/>
    </row>
    <row r="4" spans="1:10" ht="15" customHeight="1" x14ac:dyDescent="0.45">
      <c r="A4" s="7" t="s">
        <v>2</v>
      </c>
    </row>
    <row r="5" spans="1:10" ht="15" customHeight="1" x14ac:dyDescent="0.45">
      <c r="B5" s="8" t="s">
        <v>19</v>
      </c>
    </row>
    <row r="7" spans="1:10" ht="15" customHeight="1" x14ac:dyDescent="0.45">
      <c r="C7" t="s">
        <v>5</v>
      </c>
      <c r="D7" t="s">
        <v>6</v>
      </c>
      <c r="E7" t="s">
        <v>7</v>
      </c>
      <c r="F7" t="s">
        <v>8</v>
      </c>
    </row>
    <row r="8" spans="1:10" ht="15" customHeight="1" x14ac:dyDescent="0.45">
      <c r="B8" s="8" t="s">
        <v>9</v>
      </c>
      <c r="C8" s="38">
        <v>300</v>
      </c>
      <c r="D8" s="38">
        <v>340</v>
      </c>
      <c r="E8" s="38">
        <v>300</v>
      </c>
      <c r="F8" s="38">
        <v>340</v>
      </c>
      <c r="G8" s="38"/>
    </row>
    <row r="9" spans="1:10" ht="15" customHeight="1" x14ac:dyDescent="0.45">
      <c r="A9" s="36"/>
      <c r="B9" s="8" t="s">
        <v>10</v>
      </c>
      <c r="C9" s="42">
        <v>7</v>
      </c>
      <c r="D9" s="42">
        <v>7</v>
      </c>
      <c r="E9" s="42">
        <v>8</v>
      </c>
      <c r="F9" s="42">
        <v>7</v>
      </c>
      <c r="G9" s="42"/>
    </row>
    <row r="10" spans="1:10" ht="15" customHeight="1" x14ac:dyDescent="0.45">
      <c r="B10" s="8" t="s">
        <v>4</v>
      </c>
      <c r="C10">
        <f>C8*C9</f>
        <v>2100</v>
      </c>
      <c r="D10">
        <f t="shared" ref="D10:F10" si="0">D8*D9</f>
        <v>2380</v>
      </c>
      <c r="E10">
        <f t="shared" si="0"/>
        <v>2400</v>
      </c>
      <c r="F10">
        <f t="shared" si="0"/>
        <v>2380</v>
      </c>
    </row>
    <row r="11" spans="1:10" ht="15" customHeight="1" x14ac:dyDescent="0.45">
      <c r="B11" s="8" t="s">
        <v>11</v>
      </c>
      <c r="C11" s="38">
        <v>1500</v>
      </c>
      <c r="D11" s="38">
        <v>1500</v>
      </c>
      <c r="E11" s="38">
        <v>1200</v>
      </c>
      <c r="F11" s="38">
        <v>1000</v>
      </c>
      <c r="G11" s="38"/>
    </row>
    <row r="12" spans="1:10" ht="15" customHeight="1" x14ac:dyDescent="0.45">
      <c r="B12" s="8" t="s">
        <v>14</v>
      </c>
      <c r="C12" s="41">
        <f>C11/C8</f>
        <v>5</v>
      </c>
      <c r="D12" s="41">
        <f>D11/D8</f>
        <v>4.4117647058823533</v>
      </c>
      <c r="E12" s="41">
        <f>E11/E8</f>
        <v>4</v>
      </c>
      <c r="F12" s="41">
        <f>F11/F8</f>
        <v>2.9411764705882355</v>
      </c>
      <c r="G12" s="41"/>
    </row>
    <row r="13" spans="1:10" ht="15" customHeight="1" x14ac:dyDescent="0.45">
      <c r="B13" s="8" t="s">
        <v>3</v>
      </c>
      <c r="C13">
        <f>C10-C11</f>
        <v>600</v>
      </c>
      <c r="D13">
        <f>D10-D11</f>
        <v>880</v>
      </c>
      <c r="E13">
        <f>E10-E11</f>
        <v>1200</v>
      </c>
      <c r="F13">
        <f>F10-F11</f>
        <v>1380</v>
      </c>
    </row>
    <row r="14" spans="1:10" ht="15" customHeight="1" x14ac:dyDescent="0.45">
      <c r="B14" s="8" t="s">
        <v>13</v>
      </c>
      <c r="D14" s="38">
        <v>3</v>
      </c>
      <c r="E14" s="38">
        <v>3</v>
      </c>
      <c r="F14" s="38">
        <v>3</v>
      </c>
      <c r="G14" s="38"/>
    </row>
    <row r="15" spans="1:10" ht="15" customHeight="1" x14ac:dyDescent="0.45">
      <c r="B15" s="8" t="s">
        <v>12</v>
      </c>
      <c r="D15" s="37">
        <f>(D13/$C$13)^(1/D14)-1</f>
        <v>0.13617128057248995</v>
      </c>
      <c r="E15" s="37">
        <f>(E13/$C$13)^(1/E14)-1</f>
        <v>0.25992104989487319</v>
      </c>
      <c r="F15" s="37">
        <f>(F13/$C$13)^(1/F14)-1</f>
        <v>0.32000612179591226</v>
      </c>
      <c r="G15" s="37"/>
      <c r="I15" s="40"/>
    </row>
    <row r="16" spans="1:10" ht="15" customHeight="1" x14ac:dyDescent="0.45">
      <c r="B16" s="8" t="s">
        <v>15</v>
      </c>
      <c r="D16">
        <f>D13-$C$13</f>
        <v>280</v>
      </c>
      <c r="E16">
        <f t="shared" ref="E16:F16" si="1">E13-$C$13</f>
        <v>600</v>
      </c>
      <c r="F16">
        <f t="shared" si="1"/>
        <v>780</v>
      </c>
      <c r="I16" s="40"/>
    </row>
    <row r="17" spans="1:9" ht="15" customHeight="1" x14ac:dyDescent="0.45">
      <c r="I17" s="40"/>
    </row>
    <row r="18" spans="1:9" ht="15" customHeight="1" x14ac:dyDescent="0.45">
      <c r="B18" s="8" t="s">
        <v>20</v>
      </c>
      <c r="I18" s="40"/>
    </row>
    <row r="19" spans="1:9" ht="15" customHeight="1" x14ac:dyDescent="0.45">
      <c r="B19" s="8" t="s">
        <v>16</v>
      </c>
      <c r="D19">
        <f>$C$11-D11</f>
        <v>0</v>
      </c>
      <c r="E19">
        <f t="shared" ref="E19:F19" si="2">$C$11-E11</f>
        <v>300</v>
      </c>
      <c r="F19">
        <f t="shared" si="2"/>
        <v>500</v>
      </c>
      <c r="I19" s="40"/>
    </row>
    <row r="20" spans="1:9" ht="15" customHeight="1" x14ac:dyDescent="0.45">
      <c r="B20" s="8" t="s">
        <v>17</v>
      </c>
      <c r="D20">
        <f>(D8-$C$8)*$C$9</f>
        <v>280</v>
      </c>
      <c r="E20">
        <f>(E8-$C$8)*$C$9</f>
        <v>0</v>
      </c>
      <c r="F20">
        <f>(F8-$C$8)*$C$9</f>
        <v>280</v>
      </c>
      <c r="I20" s="40"/>
    </row>
    <row r="21" spans="1:9" ht="15" customHeight="1" x14ac:dyDescent="0.45">
      <c r="B21" s="8" t="s">
        <v>18</v>
      </c>
      <c r="D21">
        <f>(D9-$C$9)*D8</f>
        <v>0</v>
      </c>
      <c r="E21">
        <f t="shared" ref="E21:F21" si="3">(E9-$C$9)*E8</f>
        <v>300</v>
      </c>
      <c r="F21">
        <f t="shared" si="3"/>
        <v>0</v>
      </c>
      <c r="I21" s="40"/>
    </row>
    <row r="22" spans="1:9" ht="15" customHeight="1" x14ac:dyDescent="0.45">
      <c r="B22" s="8" t="s">
        <v>15</v>
      </c>
      <c r="D22">
        <f>SUM(D19:D21)</f>
        <v>280</v>
      </c>
      <c r="E22">
        <f t="shared" ref="E22:F22" si="4">SUM(E19:E21)</f>
        <v>600</v>
      </c>
      <c r="F22">
        <f t="shared" si="4"/>
        <v>780</v>
      </c>
      <c r="I22" s="40"/>
    </row>
    <row r="23" spans="1:9" ht="15" customHeight="1" x14ac:dyDescent="0.45">
      <c r="I23" s="40"/>
    </row>
    <row r="24" spans="1:9" ht="15" customHeight="1" x14ac:dyDescent="0.45">
      <c r="A24"/>
      <c r="B24"/>
    </row>
    <row r="25" spans="1:9" ht="15" customHeight="1" x14ac:dyDescent="0.45">
      <c r="A25"/>
      <c r="B25"/>
    </row>
    <row r="26" spans="1:9" ht="15" customHeight="1" x14ac:dyDescent="0.45">
      <c r="A26"/>
      <c r="B26"/>
    </row>
    <row r="27" spans="1:9" ht="15" customHeight="1" x14ac:dyDescent="0.45">
      <c r="A27"/>
      <c r="B27"/>
    </row>
    <row r="28" spans="1:9" ht="15" customHeight="1" x14ac:dyDescent="0.45">
      <c r="A28"/>
      <c r="B28"/>
    </row>
    <row r="29" spans="1:9" ht="15" customHeight="1" x14ac:dyDescent="0.45">
      <c r="A29"/>
      <c r="B29"/>
    </row>
    <row r="30" spans="1:9" ht="15" customHeight="1" x14ac:dyDescent="0.45">
      <c r="A30"/>
      <c r="B30"/>
    </row>
    <row r="31" spans="1:9" ht="15" customHeight="1" x14ac:dyDescent="0.45">
      <c r="A31"/>
      <c r="B31"/>
    </row>
    <row r="32" spans="1:9" ht="15" customHeight="1" x14ac:dyDescent="0.45">
      <c r="A32"/>
      <c r="B32"/>
    </row>
    <row r="33" spans="1:2" ht="15" customHeight="1" x14ac:dyDescent="0.45">
      <c r="A33"/>
      <c r="B33"/>
    </row>
    <row r="34" spans="1:2" ht="15" customHeight="1" x14ac:dyDescent="0.45">
      <c r="A34"/>
      <c r="B34"/>
    </row>
    <row r="35" spans="1:2" ht="15" customHeight="1" x14ac:dyDescent="0.45">
      <c r="A35"/>
      <c r="B35"/>
    </row>
    <row r="36" spans="1:2" ht="15" customHeight="1" x14ac:dyDescent="0.45">
      <c r="A36"/>
      <c r="B36"/>
    </row>
    <row r="37" spans="1:2" ht="15" customHeight="1" x14ac:dyDescent="0.45">
      <c r="A37"/>
      <c r="B37"/>
    </row>
    <row r="38" spans="1:2" ht="15" customHeight="1" x14ac:dyDescent="0.45">
      <c r="A38"/>
      <c r="B38"/>
    </row>
    <row r="39" spans="1:2" ht="15" customHeight="1" x14ac:dyDescent="0.45">
      <c r="A39"/>
      <c r="B39"/>
    </row>
    <row r="40" spans="1:2" ht="15" customHeight="1" x14ac:dyDescent="0.45">
      <c r="A40"/>
      <c r="B40"/>
    </row>
    <row r="41" spans="1:2" ht="15" customHeight="1" x14ac:dyDescent="0.45">
      <c r="A41"/>
      <c r="B41"/>
    </row>
    <row r="42" spans="1:2" ht="15" customHeight="1" x14ac:dyDescent="0.45">
      <c r="A42"/>
      <c r="B42"/>
    </row>
    <row r="43" spans="1:2" ht="15" customHeight="1" x14ac:dyDescent="0.45">
      <c r="A43"/>
      <c r="B43"/>
    </row>
    <row r="44" spans="1:2" ht="15" customHeight="1" x14ac:dyDescent="0.45">
      <c r="A44"/>
      <c r="B44"/>
    </row>
    <row r="45" spans="1:2" ht="15" customHeight="1" x14ac:dyDescent="0.45">
      <c r="A45"/>
      <c r="B45"/>
    </row>
    <row r="46" spans="1:2" ht="15" customHeight="1" x14ac:dyDescent="0.45">
      <c r="A46"/>
      <c r="B46"/>
    </row>
    <row r="47" spans="1:2" ht="15" customHeight="1" x14ac:dyDescent="0.45">
      <c r="A47"/>
      <c r="B47"/>
    </row>
    <row r="48" spans="1:2" ht="15" customHeight="1" x14ac:dyDescent="0.45">
      <c r="A48"/>
      <c r="B48"/>
    </row>
    <row r="49" spans="1:9" ht="15" customHeight="1" x14ac:dyDescent="0.45">
      <c r="A49"/>
      <c r="B49"/>
    </row>
    <row r="50" spans="1:9" ht="15" customHeight="1" x14ac:dyDescent="0.45">
      <c r="A50"/>
      <c r="B50"/>
    </row>
    <row r="51" spans="1:9" ht="15" customHeight="1" x14ac:dyDescent="0.45">
      <c r="A51"/>
      <c r="B51"/>
    </row>
    <row r="52" spans="1:9" ht="15" customHeight="1" x14ac:dyDescent="0.45">
      <c r="A52"/>
      <c r="B52"/>
    </row>
    <row r="53" spans="1:9" ht="15" customHeight="1" x14ac:dyDescent="0.45">
      <c r="C53" s="53"/>
      <c r="I53" s="40"/>
    </row>
    <row r="54" spans="1:9" ht="15" customHeight="1" x14ac:dyDescent="0.45">
      <c r="C54" s="38"/>
      <c r="I54" s="40"/>
    </row>
    <row r="55" spans="1:9" ht="15" customHeight="1" x14ac:dyDescent="0.45">
      <c r="C55" s="48"/>
      <c r="I55" s="40"/>
    </row>
    <row r="56" spans="1:9" ht="15" customHeight="1" x14ac:dyDescent="0.45">
      <c r="C56" s="39"/>
      <c r="I56" s="40"/>
    </row>
    <row r="57" spans="1:9" ht="15" customHeight="1" x14ac:dyDescent="0.45">
      <c r="C57" s="38"/>
      <c r="I57" s="40"/>
    </row>
    <row r="58" spans="1:9" ht="15" customHeight="1" x14ac:dyDescent="0.45">
      <c r="C58" s="38"/>
      <c r="I58" s="40"/>
    </row>
    <row r="59" spans="1:9" ht="15" customHeight="1" x14ac:dyDescent="0.45">
      <c r="I59" s="40"/>
    </row>
    <row r="60" spans="1:9" ht="15" customHeight="1" x14ac:dyDescent="0.45">
      <c r="I60" s="40"/>
    </row>
    <row r="61" spans="1:9" ht="15" customHeight="1" x14ac:dyDescent="0.45">
      <c r="I61" s="40"/>
    </row>
    <row r="62" spans="1:9" ht="15" customHeight="1" x14ac:dyDescent="0.45">
      <c r="I62" s="40"/>
    </row>
    <row r="63" spans="1:9" ht="15" customHeight="1" x14ac:dyDescent="0.45">
      <c r="I63" s="40"/>
    </row>
    <row r="64" spans="1:9" ht="15" customHeight="1" x14ac:dyDescent="0.45">
      <c r="I64" s="40"/>
    </row>
    <row r="65" spans="3:9" ht="15" customHeight="1" x14ac:dyDescent="0.45">
      <c r="I65" s="40"/>
    </row>
    <row r="66" spans="3:9" ht="15" customHeight="1" x14ac:dyDescent="0.45">
      <c r="I66" s="40"/>
    </row>
    <row r="73" spans="3:9" ht="15" customHeight="1" x14ac:dyDescent="0.45">
      <c r="C73" s="38"/>
    </row>
    <row r="74" spans="3:9" ht="15" customHeight="1" x14ac:dyDescent="0.45">
      <c r="C74" s="38"/>
    </row>
    <row r="75" spans="3:9" ht="15" customHeight="1" x14ac:dyDescent="0.45">
      <c r="C75" s="38"/>
    </row>
    <row r="76" spans="3:9" ht="15" customHeight="1" x14ac:dyDescent="0.45">
      <c r="C76" s="53"/>
    </row>
    <row r="77" spans="3:9" ht="15" customHeight="1" x14ac:dyDescent="0.45">
      <c r="C77" s="53"/>
    </row>
    <row r="78" spans="3:9" ht="15" customHeight="1" x14ac:dyDescent="0.45">
      <c r="C78" s="38"/>
    </row>
    <row r="87" spans="4:4" ht="15" customHeight="1" x14ac:dyDescent="0.45">
      <c r="D87" s="43"/>
    </row>
    <row r="99" spans="3:6" ht="15" customHeight="1" x14ac:dyDescent="0.45">
      <c r="C99" s="8"/>
      <c r="D99" s="8"/>
      <c r="E99" s="46"/>
    </row>
    <row r="100" spans="3:6" ht="15" customHeight="1" x14ac:dyDescent="0.45">
      <c r="C100" s="8"/>
      <c r="D100" s="8"/>
      <c r="E100" s="46"/>
      <c r="F100" s="46"/>
    </row>
    <row r="101" spans="3:6" ht="15" customHeight="1" x14ac:dyDescent="0.45">
      <c r="C101" s="38"/>
      <c r="E101" s="48"/>
    </row>
    <row r="102" spans="3:6" ht="15" customHeight="1" x14ac:dyDescent="0.45">
      <c r="C102" s="38"/>
      <c r="E102" s="48"/>
    </row>
    <row r="103" spans="3:6" ht="15" customHeight="1" x14ac:dyDescent="0.45">
      <c r="C103" s="38"/>
      <c r="E103" s="48"/>
    </row>
    <row r="104" spans="3:6" ht="15" customHeight="1" x14ac:dyDescent="0.45">
      <c r="C104" s="38"/>
      <c r="E104" s="48"/>
    </row>
    <row r="106" spans="3:6" ht="15" customHeight="1" x14ac:dyDescent="0.45">
      <c r="C106" s="56"/>
      <c r="D106" s="56"/>
      <c r="E106" s="56"/>
      <c r="F106" s="56"/>
    </row>
    <row r="107" spans="3:6" ht="15" customHeight="1" x14ac:dyDescent="0.45">
      <c r="D107" s="56"/>
      <c r="E107" s="56"/>
      <c r="F107" s="56"/>
    </row>
    <row r="108" spans="3:6" ht="15" customHeight="1" x14ac:dyDescent="0.45">
      <c r="D108" s="38"/>
      <c r="E108" s="38"/>
      <c r="F108" s="38"/>
    </row>
    <row r="109" spans="3:6" ht="15" customHeight="1" x14ac:dyDescent="0.45">
      <c r="D109" s="38"/>
      <c r="E109" s="38"/>
      <c r="F109" s="38"/>
    </row>
    <row r="110" spans="3:6" ht="15" customHeight="1" x14ac:dyDescent="0.45">
      <c r="D110" s="38"/>
      <c r="E110" s="38"/>
      <c r="F110" s="38"/>
    </row>
    <row r="111" spans="3:6" ht="15" customHeight="1" x14ac:dyDescent="0.45">
      <c r="D111" s="38"/>
      <c r="E111" s="38"/>
      <c r="F111" s="38"/>
    </row>
    <row r="112" spans="3:6" ht="15" customHeight="1" x14ac:dyDescent="0.45">
      <c r="D112" s="57"/>
      <c r="E112" s="57"/>
      <c r="F112" s="57"/>
    </row>
    <row r="122" spans="3:3" ht="15" customHeight="1" x14ac:dyDescent="0.45">
      <c r="C122" s="38"/>
    </row>
    <row r="123" spans="3:3" ht="15" customHeight="1" x14ac:dyDescent="0.45">
      <c r="C123" s="38"/>
    </row>
    <row r="124" spans="3:3" ht="15" customHeight="1" x14ac:dyDescent="0.45">
      <c r="C124" s="38"/>
    </row>
    <row r="125" spans="3:3" ht="15" customHeight="1" x14ac:dyDescent="0.45">
      <c r="C125" s="38"/>
    </row>
    <row r="126" spans="3:3" ht="15" customHeight="1" x14ac:dyDescent="0.45">
      <c r="C126" s="38"/>
    </row>
    <row r="146" spans="3:8" ht="15" customHeight="1" x14ac:dyDescent="0.45">
      <c r="C146" s="58"/>
    </row>
    <row r="147" spans="3:8" ht="15" customHeight="1" x14ac:dyDescent="0.45">
      <c r="C147" s="58"/>
    </row>
    <row r="148" spans="3:8" ht="15" customHeight="1" x14ac:dyDescent="0.45">
      <c r="C148" s="58"/>
    </row>
    <row r="150" spans="3:8" ht="15" customHeight="1" x14ac:dyDescent="0.45">
      <c r="D150" s="8"/>
      <c r="E150" s="8"/>
      <c r="F150" s="8"/>
      <c r="G150" s="8"/>
      <c r="H150" s="8"/>
    </row>
    <row r="151" spans="3:8" ht="15" customHeight="1" x14ac:dyDescent="0.45">
      <c r="D151" s="8"/>
      <c r="E151" s="8"/>
      <c r="F151" s="8"/>
      <c r="G151" s="8"/>
      <c r="H151" s="8"/>
    </row>
    <row r="152" spans="3:8" ht="15" customHeight="1" x14ac:dyDescent="0.45">
      <c r="D152" s="50"/>
      <c r="E152" s="50"/>
      <c r="F152" s="50"/>
      <c r="G152" s="50"/>
      <c r="H152" s="50"/>
    </row>
    <row r="153" spans="3:8" ht="15" customHeight="1" x14ac:dyDescent="0.45">
      <c r="D153" s="50"/>
      <c r="E153" s="50"/>
      <c r="F153" s="50"/>
      <c r="G153" s="50"/>
      <c r="H153" s="50"/>
    </row>
    <row r="154" spans="3:8" ht="15" customHeight="1" x14ac:dyDescent="0.45">
      <c r="D154" s="50"/>
      <c r="E154" s="50"/>
      <c r="F154" s="50"/>
      <c r="G154" s="50"/>
      <c r="H154" s="50"/>
    </row>
    <row r="155" spans="3:8" ht="15" customHeight="1" x14ac:dyDescent="0.45">
      <c r="D155" s="50"/>
      <c r="E155" s="50"/>
      <c r="F155" s="50"/>
      <c r="G155" s="50"/>
      <c r="H155" s="50"/>
    </row>
    <row r="156" spans="3:8" ht="15" customHeight="1" x14ac:dyDescent="0.45">
      <c r="D156" s="50"/>
      <c r="E156" s="50"/>
      <c r="F156" s="50"/>
      <c r="G156" s="50"/>
      <c r="H156" s="50"/>
    </row>
    <row r="157" spans="3:8" ht="15" customHeight="1" x14ac:dyDescent="0.45">
      <c r="D157" s="50"/>
      <c r="E157" s="50"/>
      <c r="F157" s="50"/>
      <c r="G157" s="50"/>
      <c r="H157" s="50"/>
    </row>
    <row r="158" spans="3:8" ht="15" customHeight="1" x14ac:dyDescent="0.45">
      <c r="D158" s="50"/>
      <c r="E158" s="50"/>
      <c r="F158" s="50"/>
      <c r="G158" s="50"/>
      <c r="H158" s="50"/>
    </row>
    <row r="159" spans="3:8" ht="15" customHeight="1" x14ac:dyDescent="0.45">
      <c r="D159" s="50"/>
      <c r="E159" s="50"/>
      <c r="F159" s="50"/>
      <c r="G159" s="50"/>
      <c r="H159" s="50"/>
    </row>
    <row r="160" spans="3:8" ht="15" customHeight="1" x14ac:dyDescent="0.45">
      <c r="D160" s="8"/>
      <c r="E160" s="8"/>
      <c r="F160" s="8"/>
      <c r="G160" s="8"/>
      <c r="H160" s="8"/>
    </row>
    <row r="161" spans="4:8" ht="15" customHeight="1" x14ac:dyDescent="0.45">
      <c r="D161" s="50"/>
      <c r="E161" s="50"/>
      <c r="F161" s="50"/>
      <c r="G161" s="50"/>
      <c r="H161" s="50"/>
    </row>
    <row r="162" spans="4:8" ht="15" customHeight="1" x14ac:dyDescent="0.45">
      <c r="D162" s="50"/>
      <c r="E162" s="50"/>
      <c r="F162" s="50"/>
      <c r="G162" s="50"/>
      <c r="H162" s="50"/>
    </row>
    <row r="163" spans="4:8" ht="15" customHeight="1" x14ac:dyDescent="0.45">
      <c r="D163" s="50"/>
      <c r="E163" s="50"/>
      <c r="F163" s="50"/>
      <c r="G163" s="50"/>
      <c r="H163" s="50"/>
    </row>
    <row r="164" spans="4:8" ht="15" customHeight="1" x14ac:dyDescent="0.45">
      <c r="D164" s="50"/>
      <c r="E164" s="50"/>
      <c r="F164" s="50"/>
      <c r="G164" s="50"/>
      <c r="H164" s="50"/>
    </row>
    <row r="165" spans="4:8" ht="15" customHeight="1" x14ac:dyDescent="0.45">
      <c r="D165" s="50"/>
      <c r="E165" s="50"/>
      <c r="F165" s="50"/>
      <c r="G165" s="50"/>
      <c r="H165" s="50"/>
    </row>
    <row r="166" spans="4:8" ht="15" customHeight="1" x14ac:dyDescent="0.45">
      <c r="D166" s="50"/>
      <c r="E166" s="50"/>
      <c r="F166" s="50"/>
      <c r="G166" s="50"/>
      <c r="H166" s="50"/>
    </row>
    <row r="167" spans="4:8" ht="15" customHeight="1" x14ac:dyDescent="0.45">
      <c r="D167" s="50"/>
      <c r="E167" s="50"/>
      <c r="F167" s="50"/>
      <c r="G167" s="50"/>
      <c r="H167" s="50"/>
    </row>
    <row r="168" spans="4:8" ht="15" customHeight="1" x14ac:dyDescent="0.45">
      <c r="D168" s="50"/>
      <c r="E168" s="50"/>
      <c r="F168" s="50"/>
      <c r="G168" s="50"/>
      <c r="H168" s="50"/>
    </row>
    <row r="187" spans="3:3" ht="15" customHeight="1" x14ac:dyDescent="0.45">
      <c r="C187" s="44"/>
    </row>
    <row r="188" spans="3:3" ht="15" customHeight="1" x14ac:dyDescent="0.45">
      <c r="C188" s="39"/>
    </row>
    <row r="189" spans="3:3" ht="15" customHeight="1" x14ac:dyDescent="0.45">
      <c r="C189" s="44"/>
    </row>
    <row r="190" spans="3:3" ht="15" customHeight="1" x14ac:dyDescent="0.45">
      <c r="C190" s="44"/>
    </row>
    <row r="191" spans="3:3" ht="15" customHeight="1" x14ac:dyDescent="0.45">
      <c r="C191" s="44"/>
    </row>
    <row r="192" spans="3:3" ht="15" customHeight="1" x14ac:dyDescent="0.45">
      <c r="C192" s="44"/>
    </row>
    <row r="194" spans="3:3" ht="15" customHeight="1" x14ac:dyDescent="0.45">
      <c r="C194" s="45"/>
    </row>
    <row r="204" spans="3:3" ht="15" customHeight="1" x14ac:dyDescent="0.45">
      <c r="C204" s="38"/>
    </row>
    <row r="205" spans="3:3" ht="15" customHeight="1" x14ac:dyDescent="0.45">
      <c r="C205" s="44"/>
    </row>
    <row r="206" spans="3:3" ht="15" customHeight="1" x14ac:dyDescent="0.45">
      <c r="C206" s="48"/>
    </row>
    <row r="207" spans="3:3" ht="15" customHeight="1" x14ac:dyDescent="0.45">
      <c r="C207" s="38"/>
    </row>
    <row r="208" spans="3:3" ht="15" customHeight="1" x14ac:dyDescent="0.45">
      <c r="C208" s="38"/>
    </row>
    <row r="209" spans="3:3" ht="15" customHeight="1" x14ac:dyDescent="0.45">
      <c r="C209" s="38"/>
    </row>
    <row r="223" spans="3:3" ht="15" customHeight="1" x14ac:dyDescent="0.45">
      <c r="C223" s="45"/>
    </row>
    <row r="225" spans="3:9" ht="15" customHeight="1" x14ac:dyDescent="0.45">
      <c r="C225" s="8"/>
      <c r="D225" s="8"/>
      <c r="E225" s="46"/>
    </row>
    <row r="226" spans="3:9" ht="15" customHeight="1" x14ac:dyDescent="0.45">
      <c r="C226" s="47"/>
      <c r="D226" s="44"/>
      <c r="E226" s="49"/>
    </row>
    <row r="227" spans="3:9" ht="15" customHeight="1" x14ac:dyDescent="0.45">
      <c r="C227" s="47"/>
      <c r="D227" s="44"/>
      <c r="E227" s="49"/>
    </row>
    <row r="228" spans="3:9" ht="15" customHeight="1" x14ac:dyDescent="0.45">
      <c r="C228" s="47"/>
      <c r="D228" s="44"/>
      <c r="E228" s="49"/>
    </row>
    <row r="229" spans="3:9" ht="15" customHeight="1" x14ac:dyDescent="0.45">
      <c r="E229" s="49"/>
    </row>
    <row r="234" spans="3:9" ht="15" customHeight="1" x14ac:dyDescent="0.45">
      <c r="G234" s="21"/>
    </row>
    <row r="237" spans="3:9" ht="15" customHeight="1" x14ac:dyDescent="0.45">
      <c r="I237" s="21"/>
    </row>
    <row r="262" spans="3:5" ht="15" customHeight="1" x14ac:dyDescent="0.45">
      <c r="C262" s="50"/>
    </row>
    <row r="263" spans="3:5" ht="15" customHeight="1" x14ac:dyDescent="0.45">
      <c r="C263" s="50"/>
    </row>
    <row r="264" spans="3:5" ht="15" customHeight="1" x14ac:dyDescent="0.45">
      <c r="C264" s="50"/>
    </row>
    <row r="265" spans="3:5" ht="15" customHeight="1" x14ac:dyDescent="0.45">
      <c r="C265" s="51"/>
    </row>
    <row r="267" spans="3:5" ht="15" customHeight="1" x14ac:dyDescent="0.45">
      <c r="C267" s="52"/>
    </row>
    <row r="272" spans="3:5" ht="15" customHeight="1" x14ac:dyDescent="0.45">
      <c r="E272" s="21"/>
    </row>
    <row r="279" spans="3:3" ht="15" customHeight="1" x14ac:dyDescent="0.45">
      <c r="C279" s="37"/>
    </row>
    <row r="285" spans="3:3" ht="15" customHeight="1" x14ac:dyDescent="0.45">
      <c r="C285" s="38"/>
    </row>
    <row r="286" spans="3:3" ht="15" customHeight="1" x14ac:dyDescent="0.45">
      <c r="C286" s="38"/>
    </row>
    <row r="287" spans="3:3" ht="15" customHeight="1" x14ac:dyDescent="0.45">
      <c r="C287" s="38"/>
    </row>
    <row r="288" spans="3:3" ht="15" customHeight="1" x14ac:dyDescent="0.45">
      <c r="C288" s="38"/>
    </row>
    <row r="290" spans="3:3" ht="15" customHeight="1" x14ac:dyDescent="0.45">
      <c r="C290" s="39"/>
    </row>
    <row r="294" spans="3:3" ht="15" customHeight="1" x14ac:dyDescent="0.45">
      <c r="C294" s="39"/>
    </row>
    <row r="303" spans="3:3" ht="15" customHeight="1" x14ac:dyDescent="0.45">
      <c r="C303" s="51"/>
    </row>
    <row r="309" spans="3:7" ht="15" customHeight="1" x14ac:dyDescent="0.45">
      <c r="C309" s="37"/>
    </row>
    <row r="315" spans="3:7" ht="15" customHeight="1" x14ac:dyDescent="0.45">
      <c r="C315" s="8"/>
      <c r="D315" s="8"/>
      <c r="E315" s="8"/>
      <c r="F315" s="8"/>
      <c r="G315" s="8"/>
    </row>
    <row r="316" spans="3:7" ht="15" customHeight="1" x14ac:dyDescent="0.45">
      <c r="C316" s="44"/>
    </row>
    <row r="317" spans="3:7" ht="15" customHeight="1" x14ac:dyDescent="0.45">
      <c r="C317" s="38"/>
    </row>
    <row r="318" spans="3:7" ht="15" customHeight="1" x14ac:dyDescent="0.45">
      <c r="C318" s="38"/>
      <c r="G318" s="43"/>
    </row>
    <row r="319" spans="3:7" ht="15" customHeight="1" x14ac:dyDescent="0.45">
      <c r="C319" s="38"/>
      <c r="D319" s="38"/>
      <c r="E319" s="38"/>
      <c r="F319" s="38"/>
      <c r="G319" s="38"/>
    </row>
    <row r="320" spans="3:7" ht="15" customHeight="1" x14ac:dyDescent="0.45">
      <c r="C320" s="38"/>
      <c r="D320" s="43"/>
      <c r="E320" s="38"/>
      <c r="F320" s="38"/>
      <c r="G320" s="38"/>
    </row>
    <row r="321" spans="3:7" ht="15" customHeight="1" x14ac:dyDescent="0.45">
      <c r="C321" s="38"/>
      <c r="D321" s="38"/>
      <c r="E321" s="38"/>
      <c r="F321" s="38"/>
      <c r="G321" s="38"/>
    </row>
    <row r="322" spans="3:7" ht="15" customHeight="1" x14ac:dyDescent="0.45">
      <c r="D322" s="38"/>
      <c r="E322" s="38"/>
      <c r="F322" s="38"/>
      <c r="G322" s="38"/>
    </row>
    <row r="323" spans="3:7" ht="15" customHeight="1" x14ac:dyDescent="0.45">
      <c r="D323" s="42"/>
      <c r="E323" s="42"/>
      <c r="F323" s="42"/>
      <c r="G323" s="42"/>
    </row>
    <row r="324" spans="3:7" ht="15" customHeight="1" x14ac:dyDescent="0.45">
      <c r="D324" s="48"/>
      <c r="E324" s="48"/>
      <c r="F324" s="48"/>
      <c r="G324" s="48"/>
    </row>
    <row r="341" spans="3:7" ht="15" customHeight="1" x14ac:dyDescent="0.45">
      <c r="D341" s="45"/>
      <c r="E341" s="45"/>
      <c r="F341" s="45"/>
      <c r="G341" s="45"/>
    </row>
    <row r="342" spans="3:7" ht="15" customHeight="1" x14ac:dyDescent="0.45">
      <c r="D342" s="37"/>
      <c r="E342" s="37"/>
      <c r="F342" s="37"/>
      <c r="G342" s="37"/>
    </row>
    <row r="348" spans="3:7" ht="15" customHeight="1" x14ac:dyDescent="0.45">
      <c r="C348" s="48"/>
    </row>
    <row r="349" spans="3:7" ht="15" customHeight="1" x14ac:dyDescent="0.45">
      <c r="C349" s="42"/>
    </row>
    <row r="350" spans="3:7" ht="15" customHeight="1" x14ac:dyDescent="0.45">
      <c r="C350" s="38"/>
    </row>
    <row r="351" spans="3:7" ht="15" customHeight="1" x14ac:dyDescent="0.45">
      <c r="C351" s="38"/>
    </row>
    <row r="352" spans="3:7" ht="15" customHeight="1" x14ac:dyDescent="0.45">
      <c r="C352" s="42"/>
    </row>
    <row r="353" spans="3:3" ht="15" customHeight="1" x14ac:dyDescent="0.45">
      <c r="C353" s="48"/>
    </row>
    <row r="354" spans="3:3" ht="15" customHeight="1" x14ac:dyDescent="0.45">
      <c r="C354" s="38"/>
    </row>
    <row r="355" spans="3:3" ht="15" customHeight="1" x14ac:dyDescent="0.45">
      <c r="C355" s="48"/>
    </row>
    <row r="356" spans="3:3" ht="15" customHeight="1" x14ac:dyDescent="0.45">
      <c r="C356" s="44"/>
    </row>
    <row r="357" spans="3:3" ht="15" customHeight="1" x14ac:dyDescent="0.45">
      <c r="C357" s="54"/>
    </row>
    <row r="403" spans="2:3" ht="15" customHeight="1" x14ac:dyDescent="0.45">
      <c r="B403" s="55"/>
    </row>
    <row r="404" spans="2:3" ht="15" customHeight="1" x14ac:dyDescent="0.45">
      <c r="C404" s="38"/>
    </row>
    <row r="405" spans="2:3" ht="15" customHeight="1" x14ac:dyDescent="0.45">
      <c r="C405" s="38"/>
    </row>
    <row r="406" spans="2:3" ht="15" customHeight="1" x14ac:dyDescent="0.45">
      <c r="C406" s="38"/>
    </row>
    <row r="408" spans="2:3" ht="15" customHeight="1" x14ac:dyDescent="0.45">
      <c r="C408" s="41"/>
    </row>
    <row r="409" spans="2:3" ht="15" customHeight="1" x14ac:dyDescent="0.45">
      <c r="C409" s="37"/>
    </row>
    <row r="415" spans="2:3" ht="15" customHeight="1" x14ac:dyDescent="0.45">
      <c r="C415" s="41"/>
    </row>
    <row r="417" spans="3:3" ht="15" customHeight="1" x14ac:dyDescent="0.45">
      <c r="C417" s="37"/>
    </row>
    <row r="422" spans="3:3" ht="15" customHeight="1" x14ac:dyDescent="0.45">
      <c r="C422" s="37"/>
    </row>
    <row r="425" spans="3:3" ht="15" customHeight="1" x14ac:dyDescent="0.45">
      <c r="C425" s="38"/>
    </row>
    <row r="426" spans="3:3" ht="15" customHeight="1" x14ac:dyDescent="0.45">
      <c r="C426" s="38"/>
    </row>
    <row r="427" spans="3:3" ht="15" customHeight="1" x14ac:dyDescent="0.45">
      <c r="C427" s="38"/>
    </row>
    <row r="428" spans="3:3" ht="15" customHeight="1" x14ac:dyDescent="0.45">
      <c r="C428" s="38"/>
    </row>
    <row r="443" spans="3:3" ht="15" customHeight="1" x14ac:dyDescent="0.45">
      <c r="C443" s="45"/>
    </row>
    <row r="447" spans="3:3" ht="15" customHeight="1" x14ac:dyDescent="0.45">
      <c r="C447" s="37"/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Welcome</vt:lpstr>
      <vt:lpstr>Workout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Alastair Matchett</cp:lastModifiedBy>
  <cp:lastPrinted>2016-02-04T14:08:33Z</cp:lastPrinted>
  <dcterms:created xsi:type="dcterms:W3CDTF">2016-02-03T14:06:14Z</dcterms:created>
  <dcterms:modified xsi:type="dcterms:W3CDTF">2017-07-04T19:10:13Z</dcterms:modified>
</cp:coreProperties>
</file>