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6 Government Bonds - US Government Bonds\workout\"/>
    </mc:Choice>
  </mc:AlternateContent>
  <xr:revisionPtr revIDLastSave="0" documentId="13_ncr:1_{7176FFA8-5952-4BED-BBAB-E9DE43AB96C0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9" l="1"/>
  <c r="C26" i="19" s="1"/>
  <c r="C13" i="19"/>
  <c r="C12" i="19"/>
  <c r="A7" i="1" l="1"/>
  <c r="A1" i="6" l="1"/>
  <c r="A1" i="19" s="1"/>
</calcChain>
</file>

<file path=xl/sharedStrings.xml><?xml version="1.0" encoding="utf-8"?>
<sst xmlns="http://schemas.openxmlformats.org/spreadsheetml/2006/main" count="37" uniqueCount="33">
  <si>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</si>
  <si>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</si>
  <si>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</si>
  <si>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</si>
  <si>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</si>
  <si>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</si>
  <si>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</si>
  <si>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</si>
  <si>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</si>
  <si>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</si>
  <si>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</si>
  <si>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</si>
  <si>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</si>
  <si>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</si>
  <si>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</si>
  <si>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</si>
  <si>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</si>
  <si>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</si>
  <si>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</si>
  <si>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Rates markets and products</t>
  </si>
  <si>
    <t>END</t>
  </si>
  <si>
    <t>Workout A</t>
  </si>
  <si>
    <t>Workout B</t>
  </si>
  <si>
    <t>An investor is looking to buy 5y STRIPS and aims for a return equal to the current US T-Note yield</t>
  </si>
  <si>
    <t>of 2.50%. What is the maximum price the investor should pay for the STRIPS?</t>
  </si>
  <si>
    <t>FV</t>
  </si>
  <si>
    <t>nper</t>
  </si>
  <si>
    <t>r</t>
  </si>
  <si>
    <t>pmt</t>
  </si>
  <si>
    <t>PV</t>
  </si>
  <si>
    <t>investment?</t>
  </si>
  <si>
    <t>YTM:</t>
  </si>
  <si>
    <t>The investor purchased the 5y STRIPS at a price of 88.17%. What is the yield to maturity of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</si>
</sst>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_);\(#,##0\);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3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applyAlignment="1">
      <alignment horizontal="right"/>
    </xf>
    <xf numFmtId="174" fontId="0" fillId="5" borderId="0" xfId="51" applyNumberFormat="1" applyFont="1" applyAlignment="1">
      <alignment horizontal="left"/>
    </xf>
    <xf numFmtId="174" fontId="36" fillId="0" borderId="0" xfId="0" applyFont="1"/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6" fontId="0" fillId="0" borderId="0" xfId="0" applyNumberFormat="1"/>
    <xf numFmtId="1" fontId="0" fillId="0" borderId="0" xfId="57" applyNumberFormat="1" applyFont="1" applyFill="1"/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77"/>
      <c r="N25" s="77"/>
      <c r="O25" s="77"/>
      <c r="P25" s="77"/>
      <c r="Q25" s="77"/>
      <c r="R25" s="77"/>
    </row>
    <row r="26" spans="1:18" x14ac:dyDescent="0.25">
      <c r="A26" s="60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77"/>
      <c r="N26" s="77"/>
      <c r="O26" s="77"/>
      <c r="P26" s="77"/>
      <c r="Q26" s="77"/>
      <c r="R26" s="77"/>
    </row>
    <row r="27" spans="1:18" x14ac:dyDescent="0.25">
      <c r="A27" s="60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77"/>
      <c r="N27" s="77"/>
      <c r="O27" s="77"/>
      <c r="P27" s="77"/>
      <c r="Q27" s="77"/>
      <c r="R27" s="77"/>
    </row>
    <row r="28" spans="1:18" x14ac:dyDescent="0.25">
      <c r="A28" s="60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77"/>
      <c r="N28" s="77"/>
      <c r="O28" s="77"/>
      <c r="P28" s="77"/>
      <c r="Q28" s="77"/>
      <c r="R28" s="77"/>
    </row>
    <row r="29" spans="1:18" x14ac:dyDescent="0.25">
      <c r="A29" s="6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77"/>
      <c r="N29" s="77"/>
      <c r="O29" s="77"/>
      <c r="P29" s="77"/>
      <c r="Q29" s="77"/>
      <c r="R29" s="77"/>
    </row>
    <row r="30" spans="1:18" x14ac:dyDescent="0.25">
      <c r="A30" s="60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x14ac:dyDescent="0.25">
      <c r="A31" s="6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5">
      <c r="A32" s="60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60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6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60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5">
      <c r="A40" s="4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x14ac:dyDescent="0.25">
      <c r="A41" s="4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5">
      <c r="A42" s="4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x14ac:dyDescent="0.25">
      <c r="A43" s="4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5">
      <c r="A44" s="4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tabSelected="1" zoomScaleNormal="100" zoomScaleSheetLayoutView="70" workbookViewId="0">
      <selection activeCell="D37" sqref="D37"/>
    </sheetView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21</v>
      </c>
      <c r="B3"/>
      <c r="E3" s="64"/>
    </row>
    <row r="4" spans="1:13" ht="15" customHeight="1" x14ac:dyDescent="0.25">
      <c r="A4"/>
      <c r="B4" s="16" t="s">
        <v>23</v>
      </c>
      <c r="E4" s="64"/>
    </row>
    <row r="5" spans="1:13" ht="15" customHeight="1" x14ac:dyDescent="0.25">
      <c r="A5"/>
      <c r="B5" s="66" t="s">
        <v>24</v>
      </c>
      <c r="E5" s="64"/>
    </row>
    <row r="6" spans="1:13" ht="15" customHeight="1" x14ac:dyDescent="0.25">
      <c r="A6"/>
      <c r="B6" s="66"/>
      <c r="E6" s="64"/>
    </row>
    <row r="7" spans="1:13" ht="15" customHeight="1" x14ac:dyDescent="0.25">
      <c r="A7"/>
      <c r="B7" s="66" t="s">
        <v>25</v>
      </c>
      <c r="C7" s="68">
        <v>1</v>
      </c>
      <c r="E7" s="64"/>
    </row>
    <row r="8" spans="1:13" ht="15" customHeight="1" x14ac:dyDescent="0.25">
      <c r="A8"/>
      <c r="B8" s="66" t="s">
        <v>26</v>
      </c>
      <c r="C8" s="81">
        <v>10</v>
      </c>
      <c r="E8" s="64"/>
    </row>
    <row r="9" spans="1:13" ht="15" customHeight="1" x14ac:dyDescent="0.25">
      <c r="A9"/>
      <c r="B9" s="66" t="s">
        <v>27</v>
      </c>
      <c r="C9" s="68">
        <v>1.2500000000000001E-2</v>
      </c>
      <c r="E9" s="64"/>
    </row>
    <row r="10" spans="1:13" ht="15" customHeight="1" x14ac:dyDescent="0.25">
      <c r="A10"/>
      <c r="B10" s="66" t="s">
        <v>28</v>
      </c>
      <c r="C10" s="68">
        <v>0</v>
      </c>
      <c r="E10" s="64"/>
    </row>
    <row r="11" spans="1:13" ht="15" customHeight="1" x14ac:dyDescent="0.25">
      <c r="A11"/>
      <c r="B11" s="66"/>
      <c r="C11" s="68"/>
      <c r="E11" s="64"/>
    </row>
    <row r="12" spans="1:13" ht="15" customHeight="1" x14ac:dyDescent="0.25">
      <c r="A12"/>
      <c r="B12" s="66" t="s">
        <v>29</v>
      </c>
      <c r="C12" s="68">
        <f>-PV(C9,C8,C10,C7)</f>
        <v>0.88318092615396759</v>
      </c>
      <c r="E12" s="64"/>
    </row>
    <row r="13" spans="1:13" ht="15" customHeight="1" x14ac:dyDescent="0.25">
      <c r="A13"/>
      <c r="B13" s="66"/>
      <c r="C13" s="68">
        <f>C7/(1+C9)^10</f>
        <v>0.88318092615396759</v>
      </c>
      <c r="E13" s="67"/>
    </row>
    <row r="14" spans="1:13" ht="15" customHeight="1" x14ac:dyDescent="0.25">
      <c r="A14"/>
      <c r="B14" s="66"/>
      <c r="E14" s="67"/>
    </row>
    <row r="15" spans="1:13" ht="15" customHeight="1" x14ac:dyDescent="0.25">
      <c r="A15"/>
      <c r="B15"/>
      <c r="E15" s="64"/>
    </row>
    <row r="16" spans="1:13" ht="15" customHeight="1" x14ac:dyDescent="0.25">
      <c r="A16"/>
      <c r="B16"/>
      <c r="E16" s="64"/>
    </row>
    <row r="17" spans="1:5" ht="15" customHeight="1" x14ac:dyDescent="0.25">
      <c r="A17" s="15" t="s">
        <v>22</v>
      </c>
      <c r="B17"/>
      <c r="E17" s="64"/>
    </row>
    <row r="18" spans="1:5" ht="15" customHeight="1" x14ac:dyDescent="0.25">
      <c r="A18"/>
      <c r="B18" s="16" t="s">
        <v>32</v>
      </c>
      <c r="E18" s="64"/>
    </row>
    <row r="19" spans="1:5" ht="15" customHeight="1" x14ac:dyDescent="0.25">
      <c r="A19"/>
      <c r="B19" s="66" t="s">
        <v>30</v>
      </c>
      <c r="E19" s="64"/>
    </row>
    <row r="20" spans="1:5" ht="15" customHeight="1" x14ac:dyDescent="0.25">
      <c r="A20"/>
      <c r="B20" s="66"/>
      <c r="E20" s="64"/>
    </row>
    <row r="21" spans="1:5" ht="15" customHeight="1" x14ac:dyDescent="0.25">
      <c r="A21"/>
      <c r="B21" t="s">
        <v>25</v>
      </c>
      <c r="C21" s="68">
        <v>1</v>
      </c>
      <c r="E21" s="64"/>
    </row>
    <row r="22" spans="1:5" ht="15" customHeight="1" x14ac:dyDescent="0.25">
      <c r="A22"/>
      <c r="B22" s="66" t="s">
        <v>29</v>
      </c>
      <c r="C22" s="68">
        <v>0.88170000000000004</v>
      </c>
      <c r="E22" s="64"/>
    </row>
    <row r="23" spans="1:5" ht="15" customHeight="1" x14ac:dyDescent="0.25">
      <c r="A23"/>
      <c r="B23" s="66" t="s">
        <v>26</v>
      </c>
      <c r="C23" s="82">
        <v>10</v>
      </c>
      <c r="E23" s="64"/>
    </row>
    <row r="24" spans="1:5" ht="15" customHeight="1" x14ac:dyDescent="0.25">
      <c r="A24"/>
      <c r="E24" s="64"/>
    </row>
    <row r="25" spans="1:5" ht="15" customHeight="1" x14ac:dyDescent="0.25">
      <c r="A25"/>
      <c r="B25" s="66" t="s">
        <v>27</v>
      </c>
      <c r="C25" s="68">
        <f>(C21/C22)^(1/10)-1</f>
        <v>1.2669933720371063E-2</v>
      </c>
      <c r="E25" s="64"/>
    </row>
    <row r="26" spans="1:5" ht="15" customHeight="1" x14ac:dyDescent="0.25">
      <c r="A26"/>
      <c r="B26" s="66" t="s">
        <v>31</v>
      </c>
      <c r="C26" s="68">
        <f>C25*2</f>
        <v>2.5339867440742125E-2</v>
      </c>
      <c r="E26" s="67"/>
    </row>
    <row r="27" spans="1:5" ht="15" customHeight="1" x14ac:dyDescent="0.25">
      <c r="A27"/>
      <c r="B27" s="66"/>
      <c r="E27" s="67"/>
    </row>
    <row r="28" spans="1:5" ht="15" customHeight="1" x14ac:dyDescent="0.25">
      <c r="A28"/>
      <c r="B28"/>
      <c r="E28" s="64"/>
    </row>
    <row r="29" spans="1:5" ht="15" customHeight="1" x14ac:dyDescent="0.25">
      <c r="A29" s="15" t="s">
        <v>20</v>
      </c>
      <c r="B29"/>
      <c r="E29" s="6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TCK Consulting</cp:lastModifiedBy>
  <cp:lastPrinted>2017-03-03T09:44:22Z</cp:lastPrinted>
  <dcterms:created xsi:type="dcterms:W3CDTF">2016-02-03T14:06:14Z</dcterms:created>
  <dcterms:modified xsi:type="dcterms:W3CDTF">2019-02-13T08:57:21Z</dcterms:modified>
</cp:coreProperties>
</file>