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11. Main Model - Balance Sheet - Final/"/>
    </mc:Choice>
  </mc:AlternateContent>
  <xr:revisionPtr revIDLastSave="0" documentId="13_ncr:1_{5E7CEBD4-9383-499F-AC82-4A9E35D98FC3}" xr6:coauthVersionLast="47" xr6:coauthVersionMax="47" xr10:uidLastSave="{00000000-0000-0000-0000-000000000000}"/>
  <bookViews>
    <workbookView xWindow="5340" yWindow="2062" windowWidth="16200" windowHeight="9991" firstSheet="3" activeTab="8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5" i="16" l="1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D23" i="12" l="1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12" i="14"/>
  <c r="H14" i="14" s="1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12" i="14"/>
  <c r="I14" i="14" s="1"/>
  <c r="I43" i="12"/>
  <c r="H46" i="12"/>
  <c r="H47" i="12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12" i="14"/>
  <c r="K14" i="14" s="1"/>
  <c r="J12" i="14"/>
  <c r="J14" i="14" s="1"/>
  <c r="I46" i="12"/>
  <c r="I47" i="12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12" i="14" l="1"/>
  <c r="O14" i="14" s="1"/>
  <c r="P24" i="12"/>
  <c r="P11" i="14" s="1"/>
  <c r="P42" i="12"/>
  <c r="K46" i="12"/>
  <c r="K47" i="12" s="1"/>
  <c r="N22" i="12"/>
  <c r="N25" i="12" s="1"/>
  <c r="N9" i="16" s="1"/>
  <c r="N41" i="12"/>
  <c r="N43" i="12" s="1"/>
  <c r="N11" i="16" s="1"/>
  <c r="P12" i="14" l="1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P8" i="17" l="1"/>
  <c r="L49" i="12"/>
  <c r="L19" i="16" s="1"/>
  <c r="M46" i="12" l="1"/>
  <c r="M47" i="12" s="1"/>
  <c r="M49" i="12" l="1"/>
  <c r="M19" i="16" s="1"/>
  <c r="N46" i="12" l="1"/>
  <c r="N47" i="12" s="1"/>
  <c r="N49" i="12" l="1"/>
  <c r="N19" i="16" s="1"/>
  <c r="O46" i="12" l="1"/>
  <c r="O47" i="12" l="1"/>
  <c r="O49" i="12" l="1"/>
  <c r="O19" i="16" s="1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H8" i="17"/>
  <c r="I8" i="17"/>
  <c r="O8" i="17"/>
  <c r="K8" i="17"/>
  <c r="N8" i="17"/>
  <c r="M8" i="17"/>
  <c r="L8" i="17"/>
  <c r="J8" i="17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J24" i="14"/>
  <c r="J26" i="14" s="1"/>
  <c r="K24" i="14"/>
  <c r="K26" i="14" s="1"/>
  <c r="L24" i="14"/>
  <c r="L26" i="14" s="1"/>
  <c r="M24" i="14"/>
  <c r="M26" i="14" s="1"/>
  <c r="N24" i="14"/>
  <c r="N26" i="14" s="1"/>
  <c r="O24" i="14"/>
  <c r="O26" i="14" s="1"/>
  <c r="P24" i="14"/>
  <c r="P26" i="14" s="1"/>
  <c r="N27" i="14" l="1"/>
  <c r="J27" i="14"/>
  <c r="N12" i="17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6" i="16" l="1"/>
  <c r="H16" i="16" l="1"/>
  <c r="I16" i="16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O20" i="16" s="1"/>
  <c r="P16" i="16"/>
  <c r="P20" i="16" s="1"/>
  <c r="G20" i="16"/>
  <c r="H20" i="16"/>
  <c r="I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<sst xmlns="http://schemas.openxmlformats.org/spreadsheetml/2006/main" count="355" uniqueCount="201">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</sst>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</row>
    <row r="5" spans="1:16" s="73" customFormat="1" ht="15" customHeight="1" x14ac:dyDescent="0.45">
      <c r="B5" s="16" t="str">
        <f>IS!B11</f>
        <v>Depletion</v>
      </c>
    </row>
    <row r="6" spans="1:16" s="73" customFormat="1" ht="15" customHeight="1" x14ac:dyDescent="0.45">
      <c r="B6" s="16" t="str">
        <f>IS!B17</f>
        <v>Amortization</v>
      </c>
    </row>
    <row r="7" spans="1:16" s="73" customFormat="1" ht="15" customHeight="1" x14ac:dyDescent="0.45">
      <c r="B7" s="16" t="str">
        <f>IS!B23</f>
        <v>Interest on asset retirement obligation</v>
      </c>
    </row>
    <row r="8" spans="1:16" ht="15" customHeight="1" x14ac:dyDescent="0.45">
      <c r="A8"/>
      <c r="B8" s="16" t="s">
        <v>174</v>
      </c>
    </row>
    <row r="9" spans="1:16" ht="15" customHeight="1" x14ac:dyDescent="0.45">
      <c r="A9"/>
      <c r="B9" s="16" t="s">
        <v>148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</row>
    <row r="12" spans="1:16" ht="15" customHeight="1" x14ac:dyDescent="0.45">
      <c r="B12" s="16" t="s">
        <v>150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</row>
    <row r="15" spans="1:16" ht="15" customHeight="1" x14ac:dyDescent="0.45">
      <c r="A15"/>
      <c r="B15" s="16" t="s">
        <v>164</v>
      </c>
    </row>
    <row r="16" spans="1:16" ht="15" customHeight="1" x14ac:dyDescent="0.45">
      <c r="A16"/>
      <c r="B16" s="16" t="s">
        <v>152</v>
      </c>
    </row>
    <row r="17" spans="1:15" ht="15" customHeight="1" x14ac:dyDescent="0.45">
      <c r="A17"/>
    </row>
    <row r="18" spans="1:15" ht="15" customHeight="1" x14ac:dyDescent="0.45">
      <c r="A18"/>
      <c r="B18" s="16" t="s">
        <v>153</v>
      </c>
    </row>
    <row r="19" spans="1:15" ht="15" customHeight="1" x14ac:dyDescent="0.45">
      <c r="A19"/>
      <c r="B19" s="16" t="s">
        <v>178</v>
      </c>
    </row>
    <row r="20" spans="1:15" ht="15" customHeight="1" x14ac:dyDescent="0.45">
      <c r="A20"/>
      <c r="B20" s="16" t="s">
        <v>159</v>
      </c>
    </row>
    <row r="21" spans="1:15" ht="15" customHeight="1" x14ac:dyDescent="0.45">
      <c r="A21"/>
      <c r="B21" s="16" t="s">
        <v>154</v>
      </c>
    </row>
    <row r="22" spans="1:15" ht="15" customHeight="1" x14ac:dyDescent="0.45">
      <c r="B22" s="16" t="s">
        <v>155</v>
      </c>
    </row>
    <row r="23" spans="1:15" ht="15" customHeight="1" x14ac:dyDescent="0.45">
      <c r="A23"/>
    </row>
    <row r="24" spans="1:15" ht="15" customHeight="1" x14ac:dyDescent="0.45">
      <c r="A24"/>
      <c r="B24" s="16" t="s">
        <v>156</v>
      </c>
    </row>
    <row r="25" spans="1:15" ht="15" customHeight="1" x14ac:dyDescent="0.45">
      <c r="A25"/>
      <c r="B25" s="16" t="s">
        <v>157</v>
      </c>
    </row>
    <row r="26" spans="1:15" ht="15" customHeight="1" x14ac:dyDescent="0.45">
      <c r="A26"/>
      <c r="B26" s="16" t="s">
        <v>158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42143BA-2ECE-4B88-B90A-050C8AF3E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5D9A79-485D-46AB-88FE-58A91B56FA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B85BF4-1345-4D90-9D85-9BBFB6F177B9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