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1. Main Model - Uses of Funds - Development/"/>
    </mc:Choice>
  </mc:AlternateContent>
  <xr:revisionPtr revIDLastSave="1" documentId="8_{16865D68-E948-49D1-B223-17B94DBE6F4E}" xr6:coauthVersionLast="47" xr6:coauthVersionMax="47" xr10:uidLastSave="{63CA5142-D85B-46A8-AA43-F36BAF8BDC44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8" i="2"/>
  <c r="C9" i="2"/>
  <c r="C10" i="2"/>
  <c r="E56" i="2"/>
  <c r="F56" i="2"/>
  <c r="D56" i="2"/>
  <c r="E55" i="2"/>
  <c r="F55" i="2"/>
  <c r="D55" i="2"/>
  <c r="E47" i="2"/>
  <c r="F47" i="2"/>
  <c r="G47" i="2"/>
  <c r="H47" i="2"/>
  <c r="I47" i="2"/>
  <c r="J47" i="2"/>
  <c r="K47" i="2"/>
  <c r="L47" i="2"/>
  <c r="M47" i="2"/>
  <c r="N47" i="2"/>
  <c r="O47" i="2"/>
  <c r="P47" i="2"/>
  <c r="D47" i="2"/>
  <c r="H15" i="2"/>
  <c r="F10" i="2" s="1"/>
  <c r="B12" i="15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D9" i="2" l="1"/>
  <c r="E9" i="2"/>
  <c r="E6" i="2"/>
  <c r="F6" i="2"/>
  <c r="D6" i="2"/>
  <c r="C6" i="2" l="1"/>
  <c r="B7" i="18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F9" i="2" l="1"/>
  <c r="D7" i="2" l="1"/>
  <c r="E7" i="2" l="1"/>
  <c r="F7" i="2"/>
  <c r="C7" i="2" l="1"/>
  <c r="D11" i="2"/>
  <c r="E11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<sst xmlns="http://schemas.openxmlformats.org/spreadsheetml/2006/main" count="355" uniqueCount="201">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</sst>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C8">
        <f t="shared" ref="C8:C10" si="1">SUM(D8:F8)</f>
        <v>0</v>
      </c>
      <c r="D8" s="74"/>
      <c r="E8" s="74"/>
      <c r="F8" s="74"/>
    </row>
    <row r="9" spans="1:16" ht="15" customHeight="1" x14ac:dyDescent="0.45">
      <c r="B9" s="16" t="s">
        <v>119</v>
      </c>
      <c r="C9">
        <f t="shared" si="1"/>
        <v>0</v>
      </c>
      <c r="D9">
        <f>Calcs!D8-Calcs!C8</f>
        <v>0</v>
      </c>
      <c r="E9">
        <f>Calcs!E8-Calcs!D8</f>
        <v>0</v>
      </c>
      <c r="F9">
        <f>Calcs!F8-Calcs!E8</f>
        <v>0</v>
      </c>
    </row>
    <row r="10" spans="1:16" ht="15" customHeight="1" x14ac:dyDescent="0.45">
      <c r="B10" s="16" t="s">
        <v>200</v>
      </c>
      <c r="C10">
        <f t="shared" si="1"/>
        <v>338.28571428571428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SUM(C6:C10)</f>
        <v>2684.7857142857142</v>
      </c>
      <c r="D11" s="68">
        <f>SUM(D6:D10)</f>
        <v>383</v>
      </c>
      <c r="E11" s="68">
        <f t="shared" ref="E11:F11" si="2">SUM(E6:E10)</f>
        <v>1235.8</v>
      </c>
      <c r="F11" s="68">
        <f t="shared" si="2"/>
        <v>1065.9857142857143</v>
      </c>
    </row>
    <row r="12" spans="1:16" ht="15" customHeight="1" x14ac:dyDescent="0.45">
      <c r="A12" s="60"/>
      <c r="B12" s="16" t="s">
        <v>87</v>
      </c>
      <c r="D12" s="61"/>
      <c r="E12" s="61"/>
      <c r="F12" s="61"/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/>
      <c r="I14" s="62">
        <v>0.01</v>
      </c>
    </row>
    <row r="15" spans="1:16" ht="15" customHeight="1" x14ac:dyDescent="0.45">
      <c r="B15" s="16" t="s">
        <v>176</v>
      </c>
      <c r="C15" s="63">
        <v>1850</v>
      </c>
      <c r="G15" s="62">
        <v>0.02</v>
      </c>
      <c r="H15" s="61">
        <f>G15+D21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</row>
    <row r="17" spans="1:17" ht="15" customHeight="1" x14ac:dyDescent="0.45">
      <c r="B17" s="67" t="s">
        <v>84</v>
      </c>
      <c r="C17" s="68"/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 t="shared" ref="E47:P47" si="3">SUM(E44:E46)</f>
        <v>1235</v>
      </c>
      <c r="F47">
        <f t="shared" si="3"/>
        <v>727</v>
      </c>
      <c r="G47">
        <f t="shared" si="3"/>
        <v>0</v>
      </c>
      <c r="H47">
        <f t="shared" si="3"/>
        <v>0</v>
      </c>
      <c r="I47">
        <f t="shared" si="3"/>
        <v>0</v>
      </c>
      <c r="J47">
        <f t="shared" si="3"/>
        <v>0</v>
      </c>
      <c r="K47">
        <f t="shared" si="3"/>
        <v>0</v>
      </c>
      <c r="L47">
        <f t="shared" si="3"/>
        <v>0</v>
      </c>
      <c r="M47">
        <f t="shared" si="3"/>
        <v>0</v>
      </c>
      <c r="N47">
        <f t="shared" si="3"/>
        <v>0</v>
      </c>
      <c r="O47">
        <f t="shared" si="3"/>
        <v>0</v>
      </c>
      <c r="P47">
        <f t="shared" si="3"/>
        <v>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 t="shared" ref="E55:F55" si="4">SUM(E50:E54)</f>
        <v>0.8</v>
      </c>
      <c r="F55">
        <f t="shared" si="4"/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5">SUM(E50:E52)</f>
        <v>0.8</v>
      </c>
      <c r="F56">
        <f t="shared" si="5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8E523-B71B-413B-B3CF-6E35D2617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78816-8CB5-430B-A7F0-71EC4A931E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C1CB9D6B-9A69-4860-81B4-23F528BF1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