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C:\Users\Jonathan Rugg\Desktop\9070 Company Strategy - Final-20190423T132536Z-001\1.1 Shareholder Value Creation Workout\"/>
    </mc:Choice>
  </mc:AlternateContent>
  <xr:revisionPtr revIDLastSave="0" documentId="8_{840C2BD9-AA3B-419E-ACB3-646B7EC0578A}" xr6:coauthVersionLast="43" xr6:coauthVersionMax="43" xr10:uidLastSave="{00000000-0000-0000-0000-000000000000}"/>
  <bookViews>
    <workbookView xWindow="-98" yWindow="-98" windowWidth="20715" windowHeight="13276" activeTab="2" xr2:uid="{00000000-000D-0000-FFFF-FFFF00000000}"/>
  </bookViews>
  <sheets>
    <sheet name="Welcome" sheetId="1" r:id="rId1"/>
    <sheet name="Info" sheetId="6" r:id="rId2"/>
    <sheet name="Workout" sheetId="2" r:id="rId3"/>
  </sheets>
  <externalReferences>
    <externalReference r:id="rId4"/>
  </externalReference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4" i="2" l="1"/>
  <c r="E14" i="2"/>
  <c r="F14" i="2"/>
  <c r="G14" i="2"/>
  <c r="D15" i="2"/>
  <c r="E15" i="2"/>
  <c r="F15" i="2"/>
  <c r="G15" i="2"/>
  <c r="D16" i="2"/>
  <c r="E16" i="2"/>
  <c r="F16" i="2"/>
  <c r="G16" i="2"/>
  <c r="G17" i="2" s="1"/>
  <c r="D17" i="2"/>
  <c r="E17" i="2"/>
  <c r="F17" i="2"/>
  <c r="C17" i="2"/>
  <c r="C16" i="2"/>
  <c r="C15" i="2"/>
  <c r="C14" i="2"/>
  <c r="A1" i="2" l="1"/>
  <c r="A7" i="1"/>
  <c r="A1" i="6"/>
  <c r="H15" i="2"/>
  <c r="H16" i="2"/>
  <c r="H17" i="2"/>
  <c r="H14" i="2"/>
</calcChain>
</file>

<file path=xl/sharedStrings.xml><?xml version="1.0" encoding="utf-8"?>
<sst xmlns="http://schemas.openxmlformats.org/spreadsheetml/2006/main" count="37" uniqueCount="37">
  <si>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</si>
  <si>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</si>
  <si>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</si>
  <si>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</si>
  <si>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</si>
  <si>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</si>
  <si>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</si>
  <si>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</si>
  <si>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</si>
  <si>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</si>
  <si>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</si>
  <si>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</si>
  <si>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</si>
  <si>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</si>
  <si>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</si>
  <si>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</si>
  <si>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</si>
  <si>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</si>
  <si>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Ratios</t>
  </si>
  <si>
    <t>Companies</t>
  </si>
  <si>
    <t>Characteristic ratios matched to industry and company</t>
  </si>
  <si>
    <t>Company Strategy</t>
  </si>
  <si>
    <t>Workout 1</t>
  </si>
  <si>
    <t>WACC</t>
  </si>
  <si>
    <t>Calculate the EV and EBIT multiples for the scenarios below.</t>
  </si>
  <si>
    <t>Base case</t>
  </si>
  <si>
    <t>High return</t>
  </si>
  <si>
    <t>High growth</t>
  </si>
  <si>
    <t>Low WACC</t>
  </si>
  <si>
    <t>Return = WACC</t>
  </si>
  <si>
    <t>Invested capital</t>
  </si>
  <si>
    <t>Return on capital</t>
  </si>
  <si>
    <t>Growth</t>
  </si>
  <si>
    <t>EBIT</t>
  </si>
  <si>
    <t>Available for investors</t>
  </si>
  <si>
    <t xml:space="preserve">Valuation </t>
  </si>
  <si>
    <t>Required for growth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</si>
</sst>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6" formatCode="#,##0.0\ \x_);\(#,##0.0\ \x\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6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170" fontId="3" fillId="0" borderId="0">
      <alignment vertical="top"/>
    </xf>
  </cellStyleXfs>
  <cellXfs count="82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4" fontId="0" fillId="0" borderId="0" xfId="0"/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1" applyFont="1" applyAlignment="1">
      <alignment vertical="top"/>
    </xf>
    <xf numFmtId="0" fontId="3" fillId="5" borderId="12" xfId="61" applyFont="1" applyAlignment="1">
      <alignment horizontal="center" vertical="top"/>
    </xf>
    <xf numFmtId="0" fontId="2" fillId="5" borderId="12" xfId="61" applyFont="1" applyAlignment="1"/>
    <xf numFmtId="0" fontId="5" fillId="5" borderId="12" xfId="61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1" applyFont="1" applyAlignment="1"/>
    <xf numFmtId="0" fontId="2" fillId="5" borderId="12" xfId="61" applyFont="1" applyAlignment="1">
      <alignment horizontal="left"/>
    </xf>
    <xf numFmtId="0" fontId="7" fillId="5" borderId="12" xfId="61" applyFont="1" applyAlignment="1">
      <alignment horizontal="center" vertical="center" wrapText="1"/>
    </xf>
    <xf numFmtId="0" fontId="7" fillId="5" borderId="12" xfId="61" applyFont="1" applyAlignment="1">
      <alignment vertical="center" wrapText="1"/>
    </xf>
    <xf numFmtId="170" fontId="30" fillId="37" borderId="11" xfId="60" applyNumberFormat="1">
      <protection locked="0"/>
    </xf>
    <xf numFmtId="170" fontId="2" fillId="0" borderId="0" xfId="51" applyNumberFormat="1" applyFont="1" applyFill="1" applyAlignment="1"/>
    <xf numFmtId="0" fontId="2" fillId="0" borderId="0" xfId="61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1" applyFont="1" applyAlignment="1"/>
    <xf numFmtId="174" fontId="4" fillId="5" borderId="0" xfId="51" applyNumberFormat="1" applyFont="1" applyAlignment="1">
      <alignment vertical="center"/>
    </xf>
    <xf numFmtId="0" fontId="3" fillId="5" borderId="12" xfId="61" applyFont="1" applyAlignment="1">
      <alignment horizontal="left" vertical="top"/>
    </xf>
    <xf numFmtId="174" fontId="33" fillId="0" borderId="0" xfId="0" applyFont="1"/>
    <xf numFmtId="174" fontId="33" fillId="0" borderId="0" xfId="0" applyFont="1"/>
    <xf numFmtId="170" fontId="3" fillId="0" borderId="0" xfId="64">
      <alignment vertical="top"/>
    </xf>
    <xf numFmtId="174" fontId="30" fillId="0" borderId="0" xfId="57" applyNumberFormat="1" applyFill="1"/>
    <xf numFmtId="172" fontId="30" fillId="0" borderId="0" xfId="56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8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0" fillId="5" borderId="0" xfId="51" applyNumberFormat="1" applyFont="1" applyAlignment="1">
      <alignment horizontal="left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/>
    <xf numFmtId="168" fontId="0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1" xr:uid="{00000000-0005-0000-0000-00001A000000}"/>
    <cellStyle name="Blank" xfId="59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2" xr:uid="{00000000-0005-0000-0000-000020000000}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3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0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8" xr:uid="{00000000-0005-0000-0000-0000360000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Row Label" xfId="64" xr:uid="{2ABAB5BE-69F9-45B0-A8CF-A8EC88DEDBD1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1506837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158991</xdr:colOff>
      <xdr:row>0</xdr:row>
      <xdr:rowOff>463868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onathan%20Rugg/AppData/Roaming/Microsoft/AddIns/FE%20Training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all"/>
      <sheetName val="Shortcuts"/>
      <sheetName val="Constants"/>
    </sheetNames>
    <definedNames>
      <definedName name="fr"/>
    </defined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zoomScaleNormal="100" zoomScaleSheetLayoutView="100" workbookViewId="0">
      <selection sqref="A1:N1"/>
    </sheetView>
  </sheetViews>
  <sheetFormatPr defaultColWidth="9.1328125" defaultRowHeight="14.25" x14ac:dyDescent="0.45"/>
  <cols>
    <col min="1" max="1" width="9.796875" style="32" customWidth="1"/>
    <col min="2" max="13" width="9.19921875" style="32" customWidth="1"/>
    <col min="14" max="14" width="9.79687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s="22" customFormat="1" ht="75" customHeight="1" x14ac:dyDescent="0.45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2"/>
      <c r="D4" s="72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4" t="s">
        <v>11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4" s="23" customFormat="1" ht="15" customHeight="1" x14ac:dyDescent="0.45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4" s="23" customFormat="1" ht="15" customHeight="1" x14ac:dyDescent="0.45">
      <c r="A7" s="74" t="str">
        <f ca="1">"© "&amp;YEAR(TODAY())&amp;" Financial Edge Training"</f>
        <v>© 2019 Financial Edge Training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  <row r="8" spans="1:14" s="23" customFormat="1" ht="15" customHeight="1" thickBot="1" x14ac:dyDescent="0.5">
      <c r="A8" s="47"/>
      <c r="B8" s="48"/>
      <c r="C8" s="47"/>
      <c r="D8" s="47"/>
      <c r="E8" s="49"/>
      <c r="F8" s="50"/>
      <c r="G8" s="50"/>
      <c r="H8" s="50"/>
      <c r="I8" s="50"/>
      <c r="J8" s="50"/>
      <c r="K8" s="50"/>
      <c r="L8" s="49"/>
      <c r="M8" s="49"/>
      <c r="N8" s="49"/>
    </row>
    <row r="9" spans="1:14" s="23" customFormat="1" ht="15" customHeight="1" x14ac:dyDescent="0.45">
      <c r="F9" s="28"/>
      <c r="G9" s="75"/>
      <c r="H9" s="75"/>
      <c r="I9" s="75"/>
      <c r="J9" s="75"/>
      <c r="K9" s="28"/>
    </row>
    <row r="10" spans="1:14" s="23" customFormat="1" ht="15" customHeight="1" x14ac:dyDescent="0.45">
      <c r="B10" s="24"/>
      <c r="C10" s="24"/>
      <c r="F10" s="28"/>
      <c r="G10" s="75"/>
      <c r="H10" s="75"/>
      <c r="I10" s="75"/>
      <c r="J10" s="75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1"/>
      <c r="H12" s="71"/>
      <c r="I12" s="71"/>
      <c r="J12" s="71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1"/>
      <c r="H13" s="71"/>
      <c r="I13" s="71"/>
      <c r="J13" s="71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1"/>
      <c r="H14" s="71"/>
      <c r="I14" s="71"/>
      <c r="J14" s="71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1"/>
      <c r="H16" s="71"/>
      <c r="I16" s="71"/>
      <c r="J16" s="71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eadings="1" gridLines="1"/>
  <pageMargins left="0.7" right="0.7" top="0.75" bottom="0.75" header="0.3" footer="0.3"/>
  <pageSetup paperSize="9" scale="10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33203125" customWidth="1"/>
    <col min="2" max="2" width="2.796875" customWidth="1"/>
    <col min="3" max="3" width="13.19921875" customWidth="1"/>
    <col min="4" max="4" width="2.796875" customWidth="1"/>
    <col min="5" max="7" width="1.33203125" customWidth="1"/>
    <col min="8" max="8" width="2.796875" customWidth="1"/>
    <col min="9" max="9" width="42.796875" customWidth="1"/>
    <col min="10" max="11" width="1.33203125" customWidth="1"/>
    <col min="12" max="12" width="15.53125" customWidth="1"/>
    <col min="13" max="14" width="1.33203125" customWidth="1"/>
    <col min="15" max="15" width="2.796875" customWidth="1"/>
    <col min="16" max="16" width="32.53125" customWidth="1"/>
    <col min="17" max="17" width="2.796875" customWidth="1"/>
    <col min="18" max="18" width="1.33203125" customWidth="1"/>
    <col min="23" max="23" width="17.796875" bestFit="1" customWidth="1"/>
  </cols>
  <sheetData>
    <row r="1" spans="1:18" s="36" customFormat="1" ht="45" customHeight="1" x14ac:dyDescent="0.85">
      <c r="A1" s="13" t="str">
        <f>Welcome!A2</f>
        <v>Company Strategy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8" t="s">
        <v>0</v>
      </c>
      <c r="C4" s="78"/>
      <c r="D4" s="78"/>
      <c r="E4" s="78"/>
      <c r="F4" s="78"/>
      <c r="G4" s="78"/>
      <c r="H4" s="78"/>
      <c r="I4" s="78"/>
      <c r="K4" s="1"/>
      <c r="L4" s="78" t="s">
        <v>1</v>
      </c>
      <c r="M4" s="78"/>
      <c r="N4" s="78"/>
      <c r="O4" s="78"/>
      <c r="P4" s="78"/>
      <c r="Q4" s="46"/>
      <c r="R4" s="46"/>
    </row>
    <row r="5" spans="1:18" s="2" customFormat="1" ht="15" customHeight="1" x14ac:dyDescent="0.45">
      <c r="A5" s="17"/>
      <c r="B5" s="60" t="s">
        <v>20</v>
      </c>
      <c r="C5" s="60"/>
      <c r="D5" s="18"/>
      <c r="E5" s="18"/>
      <c r="F5" s="18"/>
      <c r="G5" s="18"/>
      <c r="H5" s="18"/>
      <c r="I5" s="18"/>
      <c r="K5" s="1"/>
      <c r="L5" s="9" t="s">
        <v>2</v>
      </c>
      <c r="M5" s="9"/>
      <c r="N5" s="80" t="s">
        <v>8</v>
      </c>
      <c r="O5" s="80"/>
      <c r="P5" s="80"/>
      <c r="Q5" s="80"/>
      <c r="R5" s="46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81"/>
      <c r="O6" s="81"/>
      <c r="P6" s="81"/>
      <c r="Q6" s="81"/>
      <c r="R6" s="46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80"/>
      <c r="O7" s="80"/>
      <c r="P7" s="80"/>
      <c r="Q7" s="80"/>
      <c r="R7" s="46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80" t="s">
        <v>9</v>
      </c>
      <c r="O8" s="80"/>
      <c r="P8" s="80"/>
      <c r="Q8" s="80"/>
      <c r="R8" s="46"/>
    </row>
    <row r="9" spans="1:18" s="2" customFormat="1" ht="15" customHeight="1" x14ac:dyDescent="0.45">
      <c r="A9" s="43"/>
      <c r="B9" s="44"/>
      <c r="C9" s="43"/>
      <c r="D9" s="43"/>
      <c r="E9" s="43"/>
      <c r="F9" s="43"/>
      <c r="G9" s="43"/>
      <c r="H9" s="43"/>
      <c r="I9" s="43"/>
      <c r="K9" s="18"/>
      <c r="L9" s="9" t="s">
        <v>6</v>
      </c>
      <c r="M9" s="9"/>
      <c r="N9" s="80" t="s">
        <v>10</v>
      </c>
      <c r="O9" s="80"/>
      <c r="P9" s="80"/>
      <c r="Q9" s="80"/>
      <c r="R9" s="46"/>
    </row>
    <row r="10" spans="1:18" s="2" customFormat="1" ht="15" customHeight="1" x14ac:dyDescent="0.45">
      <c r="A10" s="45"/>
      <c r="B10" s="45"/>
      <c r="C10" s="45"/>
      <c r="D10" s="45"/>
      <c r="E10" s="45"/>
      <c r="F10" s="45"/>
      <c r="G10" s="45"/>
      <c r="H10" s="45"/>
      <c r="I10" s="45"/>
      <c r="K10" s="18"/>
      <c r="L10" s="9" t="s">
        <v>7</v>
      </c>
      <c r="M10" s="9"/>
      <c r="N10" s="76">
        <v>0</v>
      </c>
      <c r="O10" s="76"/>
      <c r="P10" s="76"/>
      <c r="Q10" s="76"/>
      <c r="R10" s="52"/>
    </row>
    <row r="11" spans="1:18" s="2" customFormat="1" ht="15" customHeight="1" thickBot="1" x14ac:dyDescent="0.5">
      <c r="A11" s="49"/>
      <c r="B11" s="49"/>
      <c r="C11" s="49"/>
      <c r="D11" s="49"/>
      <c r="E11" s="49"/>
      <c r="F11" s="49"/>
      <c r="G11" s="49"/>
      <c r="H11" s="49"/>
      <c r="I11" s="49"/>
      <c r="K11" s="4"/>
      <c r="L11" s="64"/>
      <c r="M11" s="64"/>
      <c r="N11" s="53"/>
      <c r="O11" s="54"/>
      <c r="P11" s="54"/>
      <c r="Q11" s="55"/>
      <c r="R11" s="56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60"/>
      <c r="B13" s="79" t="s">
        <v>17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1"/>
      <c r="O13" s="78" t="s">
        <v>12</v>
      </c>
      <c r="P13" s="78"/>
      <c r="Q13" s="78"/>
      <c r="R13" s="63"/>
    </row>
    <row r="14" spans="1:18" s="2" customFormat="1" ht="15" customHeight="1" x14ac:dyDescent="0.45">
      <c r="A14" s="61"/>
      <c r="B14" s="76" t="s">
        <v>18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61"/>
    </row>
    <row r="15" spans="1:18" s="2" customFormat="1" ht="15" customHeight="1" x14ac:dyDescent="0.45">
      <c r="A15" s="61"/>
      <c r="B15" s="77" t="s">
        <v>19</v>
      </c>
      <c r="C15" s="77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7" t="s">
        <v>13</v>
      </c>
      <c r="Q15" s="22"/>
      <c r="R15" s="61"/>
    </row>
    <row r="16" spans="1:18" s="2" customFormat="1" ht="15" customHeight="1" x14ac:dyDescent="0.45">
      <c r="A16" s="61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8" t="s">
        <v>14</v>
      </c>
      <c r="Q16" s="22"/>
      <c r="R16" s="61"/>
    </row>
    <row r="17" spans="1:18" s="2" customFormat="1" ht="15" customHeight="1" x14ac:dyDescent="0.45">
      <c r="A17" s="61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15</v>
      </c>
      <c r="Q17" s="22"/>
      <c r="R17" s="61"/>
    </row>
    <row r="18" spans="1:18" s="2" customFormat="1" ht="15" customHeight="1" x14ac:dyDescent="0.45">
      <c r="A18" s="45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5"/>
      <c r="O18" s="58"/>
      <c r="P18" s="58"/>
      <c r="Q18" s="58"/>
      <c r="R18" s="45"/>
    </row>
    <row r="19" spans="1:18" ht="14.65" thickBot="1" x14ac:dyDescent="0.5">
      <c r="A19" s="49"/>
      <c r="B19" s="49"/>
      <c r="C19" s="49"/>
      <c r="D19" s="62"/>
      <c r="E19" s="62"/>
      <c r="F19" s="62"/>
      <c r="G19" s="62"/>
      <c r="H19" s="62"/>
      <c r="I19" s="62"/>
      <c r="J19" s="62"/>
      <c r="K19" s="62"/>
      <c r="L19" s="62"/>
      <c r="N19" s="49"/>
      <c r="O19" s="49"/>
      <c r="P19" s="49"/>
      <c r="Q19" s="49"/>
      <c r="R19" s="49"/>
    </row>
    <row r="20" spans="1:18" x14ac:dyDescent="0.45">
      <c r="Q20" s="59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rintOptions headings="1" gridLines="1"/>
  <pageMargins left="0.7" right="0.7" top="0.75" bottom="0.75" header="0.3" footer="0.3"/>
  <pageSetup paperSize="9" scale="10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18"/>
  <sheetViews>
    <sheetView tabSelected="1" topLeftCell="A6" zoomScale="140" zoomScaleNormal="140" workbookViewId="0">
      <selection activeCell="G17" sqref="G17"/>
    </sheetView>
  </sheetViews>
  <sheetFormatPr defaultColWidth="9.1328125" defaultRowHeight="15" customHeight="1" x14ac:dyDescent="0.45"/>
  <cols>
    <col min="1" max="1" width="1.33203125" style="15" customWidth="1"/>
    <col min="2" max="2" width="41.796875" style="16" customWidth="1"/>
    <col min="3" max="10" width="12.53125" customWidth="1"/>
    <col min="11" max="12" width="9.19921875" customWidth="1"/>
  </cols>
  <sheetData>
    <row r="1" spans="1:10" s="51" customFormat="1" ht="45" customHeight="1" x14ac:dyDescent="0.85">
      <c r="A1" s="5" t="str">
        <f>Welcome!A2</f>
        <v>Company Strategy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C3" s="65"/>
      <c r="D3" s="65"/>
      <c r="E3" s="65"/>
      <c r="F3" s="65"/>
      <c r="G3" s="65"/>
      <c r="H3" s="65"/>
      <c r="I3" s="65"/>
    </row>
    <row r="4" spans="1:10" s="16" customFormat="1" ht="15" customHeight="1" x14ac:dyDescent="0.45">
      <c r="A4" s="15" t="s">
        <v>22</v>
      </c>
      <c r="C4" s="66"/>
      <c r="D4" s="66"/>
      <c r="E4" s="66"/>
      <c r="F4" s="66"/>
      <c r="G4" s="66"/>
      <c r="H4" s="66"/>
      <c r="I4" s="66"/>
    </row>
    <row r="5" spans="1:10" s="16" customFormat="1" ht="15" customHeight="1" x14ac:dyDescent="0.45">
      <c r="A5" s="15"/>
      <c r="C5" s="66"/>
      <c r="D5" s="66"/>
      <c r="E5" s="66"/>
      <c r="F5" s="66"/>
      <c r="G5" s="66"/>
      <c r="H5" s="66"/>
      <c r="I5" s="66"/>
    </row>
    <row r="6" spans="1:10" s="16" customFormat="1" ht="15" customHeight="1" x14ac:dyDescent="0.45">
      <c r="A6" s="15"/>
      <c r="B6" s="67" t="s">
        <v>24</v>
      </c>
    </row>
    <row r="7" spans="1:10" s="16" customFormat="1" ht="15" customHeight="1" x14ac:dyDescent="0.45">
      <c r="A7" s="15"/>
      <c r="B7" s="67"/>
    </row>
    <row r="8" spans="1:10" s="16" customFormat="1" ht="15" customHeight="1" x14ac:dyDescent="0.45">
      <c r="A8" s="15"/>
      <c r="B8" s="67"/>
      <c r="C8" s="16" t="s">
        <v>25</v>
      </c>
      <c r="D8" s="16" t="s">
        <v>26</v>
      </c>
      <c r="E8" s="16" t="s">
        <v>27</v>
      </c>
      <c r="F8" s="16" t="s">
        <v>28</v>
      </c>
      <c r="G8" s="16" t="s">
        <v>29</v>
      </c>
    </row>
    <row r="9" spans="1:10" s="16" customFormat="1" ht="15" customHeight="1" x14ac:dyDescent="0.45">
      <c r="A9" s="15"/>
      <c r="B9" s="67" t="s">
        <v>30</v>
      </c>
      <c r="C9" s="68">
        <v>2000</v>
      </c>
      <c r="D9" s="68">
        <v>2000</v>
      </c>
      <c r="E9" s="68">
        <v>2000</v>
      </c>
      <c r="F9" s="68">
        <v>2000</v>
      </c>
      <c r="G9" s="68">
        <v>2000</v>
      </c>
    </row>
    <row r="10" spans="1:10" s="16" customFormat="1" ht="15" customHeight="1" x14ac:dyDescent="0.45">
      <c r="A10" s="15"/>
      <c r="B10" s="67" t="s">
        <v>31</v>
      </c>
      <c r="C10" s="69">
        <v>0.12</v>
      </c>
      <c r="D10" s="69">
        <v>0.18</v>
      </c>
      <c r="E10" s="69">
        <v>0.12</v>
      </c>
      <c r="F10" s="69">
        <v>0.12</v>
      </c>
      <c r="G10" s="69">
        <v>0.09</v>
      </c>
    </row>
    <row r="11" spans="1:10" s="16" customFormat="1" ht="15" customHeight="1" x14ac:dyDescent="0.45">
      <c r="A11" s="15"/>
      <c r="B11" s="67" t="s">
        <v>23</v>
      </c>
      <c r="C11" s="69">
        <v>0.09</v>
      </c>
      <c r="D11" s="69">
        <v>0.09</v>
      </c>
      <c r="E11" s="69">
        <v>0.09</v>
      </c>
      <c r="F11" s="69">
        <v>0.08</v>
      </c>
      <c r="G11" s="69">
        <v>0.09</v>
      </c>
    </row>
    <row r="12" spans="1:10" s="16" customFormat="1" ht="15" customHeight="1" x14ac:dyDescent="0.45">
      <c r="A12" s="15"/>
      <c r="B12" s="67" t="s">
        <v>32</v>
      </c>
      <c r="C12" s="69">
        <v>0.04</v>
      </c>
      <c r="D12" s="69">
        <v>0.04</v>
      </c>
      <c r="E12" s="69">
        <v>7.0000000000000007E-2</v>
      </c>
      <c r="F12" s="69">
        <v>0.04</v>
      </c>
      <c r="G12" s="69">
        <v>0.04</v>
      </c>
    </row>
    <row r="13" spans="1:10" s="16" customFormat="1" ht="15" customHeight="1" x14ac:dyDescent="0.45">
      <c r="A13" s="15"/>
      <c r="B13" s="67"/>
      <c r="C13" s="69"/>
      <c r="D13" s="69"/>
      <c r="E13" s="69"/>
      <c r="F13" s="69"/>
      <c r="G13" s="69"/>
    </row>
    <row r="14" spans="1:10" s="16" customFormat="1" ht="15" customHeight="1" x14ac:dyDescent="0.45">
      <c r="A14" s="15"/>
      <c r="B14" s="67" t="s">
        <v>33</v>
      </c>
      <c r="C14" s="16">
        <f>C10*C9</f>
        <v>240</v>
      </c>
      <c r="D14" s="16">
        <f t="shared" ref="D14:G14" si="0">D10*D9</f>
        <v>360</v>
      </c>
      <c r="E14" s="16">
        <f t="shared" si="0"/>
        <v>240</v>
      </c>
      <c r="F14" s="16">
        <f t="shared" si="0"/>
        <v>240</v>
      </c>
      <c r="G14" s="16">
        <f t="shared" si="0"/>
        <v>180</v>
      </c>
      <c r="H14" s="16" t="str">
        <f>[1]!fr(G14)</f>
        <v>=G10*G9</v>
      </c>
    </row>
    <row r="15" spans="1:10" s="16" customFormat="1" ht="15" customHeight="1" x14ac:dyDescent="0.45">
      <c r="A15" s="15"/>
      <c r="B15" s="67" t="s">
        <v>36</v>
      </c>
      <c r="C15" s="16">
        <f>C12*C9</f>
        <v>80</v>
      </c>
      <c r="D15" s="16">
        <f t="shared" ref="D15:G15" si="1">D12*D9</f>
        <v>80</v>
      </c>
      <c r="E15" s="16">
        <f t="shared" si="1"/>
        <v>140</v>
      </c>
      <c r="F15" s="16">
        <f t="shared" si="1"/>
        <v>80</v>
      </c>
      <c r="G15" s="16">
        <f t="shared" si="1"/>
        <v>80</v>
      </c>
      <c r="H15" s="16" t="str">
        <f>[1]!fr(G15)</f>
        <v>=G12*G9</v>
      </c>
    </row>
    <row r="16" spans="1:10" s="16" customFormat="1" ht="15" customHeight="1" x14ac:dyDescent="0.45">
      <c r="A16" s="15"/>
      <c r="B16" s="67" t="s">
        <v>34</v>
      </c>
      <c r="C16" s="16">
        <f>C14-C15</f>
        <v>160</v>
      </c>
      <c r="D16" s="16">
        <f t="shared" ref="D16:G16" si="2">D14-D15</f>
        <v>280</v>
      </c>
      <c r="E16" s="16">
        <f t="shared" si="2"/>
        <v>100</v>
      </c>
      <c r="F16" s="16">
        <f t="shared" si="2"/>
        <v>160</v>
      </c>
      <c r="G16" s="16">
        <f t="shared" si="2"/>
        <v>100</v>
      </c>
      <c r="H16" s="16" t="str">
        <f>[1]!fr(G16)</f>
        <v>=G14-G15</v>
      </c>
    </row>
    <row r="17" spans="1:9" s="16" customFormat="1" ht="15" customHeight="1" x14ac:dyDescent="0.45">
      <c r="A17" s="15"/>
      <c r="B17" s="67" t="s">
        <v>35</v>
      </c>
      <c r="C17" s="16">
        <f>C16/(C11-C12)</f>
        <v>3200.0000000000005</v>
      </c>
      <c r="D17" s="16">
        <f t="shared" ref="D17:G17" si="3">D16/(D11-D12)</f>
        <v>5600.0000000000009</v>
      </c>
      <c r="E17" s="16">
        <f t="shared" si="3"/>
        <v>5000.0000000000027</v>
      </c>
      <c r="F17" s="16">
        <f t="shared" si="3"/>
        <v>4000</v>
      </c>
      <c r="G17" s="16">
        <f t="shared" si="3"/>
        <v>2000.0000000000002</v>
      </c>
      <c r="H17" s="16" t="str">
        <f>[1]!fr(G17)</f>
        <v>=G16/(G11-G12)</v>
      </c>
    </row>
    <row r="18" spans="1:9" s="16" customFormat="1" ht="15" customHeight="1" x14ac:dyDescent="0.45">
      <c r="A18" s="15"/>
      <c r="C18" s="66"/>
      <c r="D18" s="66"/>
      <c r="E18" s="66"/>
      <c r="F18" s="66"/>
      <c r="G18" s="66"/>
      <c r="H18" s="66"/>
      <c r="I18" s="66"/>
    </row>
  </sheetData>
  <printOptions headings="1" gridLines="1"/>
  <pageMargins left="0.7" right="0.7" top="0.75" bottom="0.75" header="0.3" footer="0.3"/>
  <pageSetup paperSize="9" scale="46" fitToHeight="0" orientation="landscape" verticalDpi="1200" r:id="rId1"/>
  <headerFooter>
    <oddHeader xml:space="preserve">&amp;R&amp;10&amp;F 
&amp;A
</oddHeader>
    <oddFooter>&amp;L&amp;10© 2018&amp;C&amp;10Page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Jonathan Rugg</cp:lastModifiedBy>
  <cp:lastPrinted>2019-04-24T20:28:06Z</cp:lastPrinted>
  <dcterms:created xsi:type="dcterms:W3CDTF">2016-02-03T14:06:14Z</dcterms:created>
  <dcterms:modified xsi:type="dcterms:W3CDTF">2019-05-20T11:59:01Z</dcterms:modified>
</cp:coreProperties>
</file>