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G:\My Drive\D Taylor\Useful Materials\Forensic Accounting\Recordings\9. M&amp;A workout\"/>
    </mc:Choice>
  </mc:AlternateContent>
  <xr:revisionPtr revIDLastSave="0" documentId="13_ncr:1_{84392364-13E0-4FB2-A679-09674EDF07F8}" xr6:coauthVersionLast="46" xr6:coauthVersionMax="46" xr10:uidLastSave="{00000000-0000-0000-0000-000000000000}"/>
  <bookViews>
    <workbookView xWindow="-110" yWindow="-110" windowWidth="20700" windowHeight="11140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Workout!$A:$I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" i="2" l="1"/>
  <c r="D25" i="2"/>
  <c r="C25" i="2"/>
  <c r="D18" i="2"/>
  <c r="C18" i="2"/>
  <c r="D14" i="2"/>
  <c r="C14" i="2"/>
  <c r="A7" i="1"/>
  <c r="A1" i="6" l="1"/>
</calcChain>
</file>

<file path=xl/sharedStrings.xml><?xml version="1.0" encoding="utf-8"?>
<sst xmlns="http://schemas.openxmlformats.org/spreadsheetml/2006/main" count="49" uniqueCount="44">
  <si>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</si>
  <si>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</si>
  <si>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</si>
  <si>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</si>
  <si>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</si>
  <si>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</si>
  <si>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</si>
  <si>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</si>
  <si>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</si>
  <si>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</si>
  <si>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</si>
  <si>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</si>
  <si>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</si>
  <si>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</si>
  <si>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</si>
  <si>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</si>
  <si>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NA</t>
  </si>
  <si>
    <t>End</t>
  </si>
  <si>
    <t>Workout Information</t>
  </si>
  <si>
    <t>Workout</t>
  </si>
  <si>
    <t>Revenue</t>
  </si>
  <si>
    <t>Operating profit</t>
  </si>
  <si>
    <t>How do these numbers change if Company B's inventory is stepped down by 5.0 at acquisition and the earnout target is missed?</t>
  </si>
  <si>
    <t>Balance sheet at acquisition</t>
  </si>
  <si>
    <t>Zero Equity</t>
  </si>
  <si>
    <t>Goodwill</t>
  </si>
  <si>
    <t>Combo</t>
  </si>
  <si>
    <t>Current assets</t>
  </si>
  <si>
    <t>Non current assets</t>
  </si>
  <si>
    <t>Total assets</t>
  </si>
  <si>
    <t>Liabilities</t>
  </si>
  <si>
    <t>Equity</t>
  </si>
  <si>
    <t>Total liabilities and equity</t>
  </si>
  <si>
    <t>Income statement for year after acquisition</t>
  </si>
  <si>
    <t>Adjustments</t>
  </si>
  <si>
    <t>COGS</t>
  </si>
  <si>
    <t>SG&amp;A</t>
  </si>
  <si>
    <t xml:space="preserve">Company A acquires 100% of the equity of Company B on the last day of their financial year. </t>
  </si>
  <si>
    <t xml:space="preserve">The purchase consideration is 50.0 of equity and 5.0 in contingent consideration, relating to a one year earnout. </t>
  </si>
  <si>
    <t>Calculate the consolidated balance sheet at the date of acquisition and the consolidated operating profit in the year after the acquisition.</t>
  </si>
  <si>
    <t>Co. A</t>
  </si>
  <si>
    <t>Co. B</t>
  </si>
  <si>
    <t>Consideration</t>
  </si>
  <si>
    <t>M&amp;A estimates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</si>
</sst>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rgb="FF085393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7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0" fillId="0" borderId="0" xfId="58" applyNumberFormat="1" applyFill="1"/>
    <xf numFmtId="170" fontId="33" fillId="0" borderId="0" xfId="54" applyFont="1">
      <alignment vertical="top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1" customWidth="1"/>
    <col min="2" max="13" width="9.28515625" style="31" customWidth="1"/>
    <col min="14" max="14" width="9.85546875" style="31" customWidth="1"/>
    <col min="15" max="26" width="9.140625" style="31" customWidth="1"/>
    <col min="27" max="16384" width="9.140625" style="31"/>
  </cols>
  <sheetData>
    <row r="1" spans="1:14" s="35" customFormat="1" ht="189.75" customHeight="1" x14ac:dyDescent="0.45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</row>
    <row r="2" spans="1:14" s="21" customFormat="1" ht="75" customHeight="1" x14ac:dyDescent="0.25">
      <c r="A2" s="68" t="s">
        <v>43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s="22" customFormat="1" ht="7.5" customHeight="1" x14ac:dyDescent="0.2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25">
      <c r="A4" s="38"/>
      <c r="B4" s="39"/>
      <c r="C4" s="67"/>
      <c r="D4" s="67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25">
      <c r="A5" s="69" t="s">
        <v>10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</row>
    <row r="6" spans="1:14" s="22" customFormat="1" ht="15" customHeight="1" x14ac:dyDescent="0.25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</row>
    <row r="7" spans="1:14" s="22" customFormat="1" ht="15" customHeight="1" x14ac:dyDescent="0.25">
      <c r="A7" s="69" t="str">
        <f ca="1">"© "&amp;YEAR(TODAY())&amp;" Financial Edge Training "</f>
        <v xml:space="preserve">© 2021 Financial Edge Training 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</row>
    <row r="8" spans="1:14" s="22" customFormat="1" ht="15" customHeight="1" thickBot="1" x14ac:dyDescent="0.3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25">
      <c r="F9" s="27"/>
      <c r="G9" s="70"/>
      <c r="H9" s="70"/>
      <c r="I9" s="70"/>
      <c r="J9" s="70"/>
      <c r="K9" s="27"/>
    </row>
    <row r="10" spans="1:14" s="22" customFormat="1" ht="15" customHeight="1" x14ac:dyDescent="0.25">
      <c r="B10" s="23"/>
      <c r="C10" s="23"/>
      <c r="F10" s="27"/>
      <c r="G10" s="70"/>
      <c r="H10" s="70"/>
      <c r="I10" s="70"/>
      <c r="J10" s="70"/>
      <c r="K10" s="27"/>
    </row>
    <row r="11" spans="1:14" s="22" customFormat="1" ht="15" customHeight="1" x14ac:dyDescent="0.2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25">
      <c r="A12" s="25"/>
      <c r="B12" s="19"/>
      <c r="C12" s="19"/>
      <c r="D12" s="28"/>
      <c r="F12" s="24"/>
      <c r="G12" s="66"/>
      <c r="H12" s="66"/>
      <c r="I12" s="66"/>
      <c r="J12" s="66"/>
      <c r="K12" s="24"/>
    </row>
    <row r="13" spans="1:14" s="22" customFormat="1" ht="15" customHeight="1" x14ac:dyDescent="0.25">
      <c r="A13" s="18"/>
      <c r="B13" s="19"/>
      <c r="C13" s="19"/>
      <c r="D13" s="29"/>
      <c r="F13" s="24"/>
      <c r="G13" s="66"/>
      <c r="H13" s="66"/>
      <c r="I13" s="66"/>
      <c r="J13" s="66"/>
      <c r="K13" s="24"/>
    </row>
    <row r="14" spans="1:14" s="22" customFormat="1" ht="15" customHeight="1" x14ac:dyDescent="0.25">
      <c r="A14" s="21"/>
      <c r="B14" s="19"/>
      <c r="C14" s="19"/>
      <c r="D14" s="29"/>
      <c r="F14" s="24"/>
      <c r="G14" s="66"/>
      <c r="H14" s="66"/>
      <c r="I14" s="66"/>
      <c r="J14" s="66"/>
      <c r="K14" s="24"/>
    </row>
    <row r="15" spans="1:14" s="22" customFormat="1" ht="15" customHeight="1" x14ac:dyDescent="0.2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25">
      <c r="A16" s="21"/>
      <c r="B16" s="19"/>
      <c r="C16" s="19"/>
      <c r="D16" s="30"/>
      <c r="F16" s="24"/>
      <c r="G16" s="66"/>
      <c r="H16" s="66"/>
      <c r="I16" s="66"/>
      <c r="J16" s="66"/>
      <c r="K16" s="24"/>
    </row>
    <row r="17" spans="1:12" s="22" customFormat="1" ht="15" customHeight="1" x14ac:dyDescent="0.2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5" customFormat="1" ht="45" customHeight="1" x14ac:dyDescent="0.45">
      <c r="A1" s="12" t="str">
        <f>Welcome!A2</f>
        <v>M&amp;A estimates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35">
      <c r="A2" s="13" t="s">
        <v>18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25"/>
    <row r="4" spans="1:18" s="2" customFormat="1" ht="22.5" customHeight="1" x14ac:dyDescent="0.25">
      <c r="A4" s="1"/>
      <c r="B4" s="71" t="s">
        <v>0</v>
      </c>
      <c r="C4" s="71"/>
      <c r="D4" s="71"/>
      <c r="E4" s="71"/>
      <c r="F4" s="71"/>
      <c r="G4" s="71"/>
      <c r="H4" s="71"/>
      <c r="I4" s="71"/>
      <c r="K4" s="1"/>
      <c r="L4" s="71" t="s">
        <v>2</v>
      </c>
      <c r="M4" s="71"/>
      <c r="N4" s="71"/>
      <c r="O4" s="71"/>
      <c r="P4" s="71"/>
      <c r="Q4" s="44"/>
      <c r="R4" s="44"/>
    </row>
    <row r="5" spans="1:18" s="2" customFormat="1" ht="15" customHeight="1" x14ac:dyDescent="0.25">
      <c r="A5" s="16"/>
      <c r="B5" s="7" t="s">
        <v>1</v>
      </c>
      <c r="C5" s="17" t="s">
        <v>43</v>
      </c>
      <c r="D5" s="17"/>
      <c r="E5" s="17"/>
      <c r="F5" s="17"/>
      <c r="G5" s="17"/>
      <c r="H5" s="17"/>
      <c r="I5" s="17"/>
      <c r="K5" s="1"/>
      <c r="L5" s="8" t="s">
        <v>3</v>
      </c>
      <c r="M5" s="8"/>
      <c r="N5" s="74" t="s">
        <v>16</v>
      </c>
      <c r="O5" s="74"/>
      <c r="P5" s="74"/>
      <c r="Q5" s="74"/>
      <c r="R5" s="44"/>
    </row>
    <row r="6" spans="1:18" s="2" customFormat="1" ht="15" customHeight="1" x14ac:dyDescent="0.25">
      <c r="A6" s="3"/>
      <c r="B6" s="7"/>
      <c r="C6" s="43"/>
      <c r="D6" s="17"/>
      <c r="E6" s="17"/>
      <c r="F6" s="17"/>
      <c r="G6" s="17"/>
      <c r="H6" s="17"/>
      <c r="I6" s="17"/>
      <c r="K6" s="16"/>
      <c r="L6" s="8" t="s">
        <v>4</v>
      </c>
      <c r="M6" s="8"/>
      <c r="N6" s="75">
        <v>42369</v>
      </c>
      <c r="O6" s="75"/>
      <c r="P6" s="75"/>
      <c r="Q6" s="75"/>
      <c r="R6" s="44"/>
    </row>
    <row r="7" spans="1:18" s="2" customFormat="1" ht="15" customHeight="1" x14ac:dyDescent="0.25">
      <c r="A7" s="17"/>
      <c r="B7" s="7"/>
      <c r="C7" s="43"/>
      <c r="D7" s="17"/>
      <c r="E7" s="17"/>
      <c r="F7" s="17"/>
      <c r="G7" s="17"/>
      <c r="H7" s="17"/>
      <c r="I7" s="17"/>
      <c r="K7" s="3"/>
      <c r="L7" s="8" t="s">
        <v>5</v>
      </c>
      <c r="M7" s="8"/>
      <c r="N7" s="74"/>
      <c r="O7" s="74"/>
      <c r="P7" s="74"/>
      <c r="Q7" s="74"/>
      <c r="R7" s="44"/>
    </row>
    <row r="8" spans="1:18" s="2" customFormat="1" ht="15" customHeight="1" x14ac:dyDescent="0.25">
      <c r="A8" s="17"/>
      <c r="B8" s="7"/>
      <c r="C8" s="43"/>
      <c r="D8" s="17"/>
      <c r="E8" s="17"/>
      <c r="F8" s="17"/>
      <c r="G8" s="17"/>
      <c r="H8" s="17"/>
      <c r="I8" s="17"/>
      <c r="K8" s="17"/>
      <c r="L8" s="8" t="s">
        <v>6</v>
      </c>
      <c r="M8" s="8"/>
      <c r="N8" s="74"/>
      <c r="O8" s="74"/>
      <c r="P8" s="74"/>
      <c r="Q8" s="74"/>
      <c r="R8" s="44"/>
    </row>
    <row r="9" spans="1:18" s="2" customFormat="1" ht="15" customHeight="1" x14ac:dyDescent="0.25">
      <c r="A9" s="42"/>
      <c r="B9" s="7"/>
      <c r="C9" s="42"/>
      <c r="D9" s="42"/>
      <c r="E9" s="42"/>
      <c r="F9" s="42"/>
      <c r="G9" s="42"/>
      <c r="H9" s="42"/>
      <c r="I9" s="42"/>
      <c r="K9" s="17"/>
      <c r="L9" s="8" t="s">
        <v>7</v>
      </c>
      <c r="M9" s="8"/>
      <c r="N9" s="74" t="s">
        <v>9</v>
      </c>
      <c r="O9" s="74"/>
      <c r="P9" s="74"/>
      <c r="Q9" s="74"/>
      <c r="R9" s="44"/>
    </row>
    <row r="10" spans="1:18" s="2" customFormat="1" ht="15" customHeight="1" x14ac:dyDescent="0.25">
      <c r="A10" s="43"/>
      <c r="B10" s="7"/>
      <c r="C10" s="43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76">
        <v>0</v>
      </c>
      <c r="O10" s="76"/>
      <c r="P10" s="76"/>
      <c r="Q10" s="76"/>
      <c r="R10" s="50"/>
    </row>
    <row r="11" spans="1:18" s="2" customFormat="1" ht="15" customHeight="1" thickBot="1" x14ac:dyDescent="0.3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2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25">
      <c r="A13" s="58"/>
      <c r="B13" s="72" t="s">
        <v>15</v>
      </c>
      <c r="C13" s="72"/>
      <c r="D13" s="72"/>
      <c r="E13" s="72"/>
      <c r="F13" s="72"/>
      <c r="G13" s="72"/>
      <c r="H13" s="72"/>
      <c r="I13" s="72"/>
      <c r="J13" s="72"/>
      <c r="K13" s="72"/>
      <c r="L13" s="72"/>
      <c r="N13" s="1"/>
      <c r="O13" s="71" t="s">
        <v>11</v>
      </c>
      <c r="P13" s="71"/>
      <c r="Q13" s="71"/>
      <c r="R13" s="61"/>
    </row>
    <row r="14" spans="1:18" s="2" customFormat="1" ht="15" customHeight="1" x14ac:dyDescent="0.25">
      <c r="A14" s="59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N14" s="16"/>
      <c r="O14" s="26"/>
      <c r="P14" s="21"/>
      <c r="Q14" s="21"/>
      <c r="R14" s="59"/>
    </row>
    <row r="15" spans="1:18" s="2" customFormat="1" ht="15" customHeight="1" x14ac:dyDescent="0.25">
      <c r="A15" s="59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6"/>
      <c r="P15" s="55" t="s">
        <v>12</v>
      </c>
      <c r="Q15" s="21"/>
      <c r="R15" s="59"/>
    </row>
    <row r="16" spans="1:18" s="2" customFormat="1" ht="15" customHeight="1" x14ac:dyDescent="0.25">
      <c r="A16" s="59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7"/>
      <c r="O16" s="26"/>
      <c r="P16" s="37" t="s">
        <v>13</v>
      </c>
      <c r="Q16" s="21"/>
      <c r="R16" s="59"/>
    </row>
    <row r="17" spans="1:18" s="2" customFormat="1" ht="15" customHeight="1" x14ac:dyDescent="0.25">
      <c r="A17" s="59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7"/>
      <c r="O17" s="26"/>
      <c r="P17" t="s">
        <v>14</v>
      </c>
      <c r="Q17" s="21"/>
      <c r="R17" s="59"/>
    </row>
    <row r="18" spans="1:18" s="2" customFormat="1" ht="15" customHeight="1" x14ac:dyDescent="0.25">
      <c r="A18" s="43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43"/>
      <c r="O18" s="56"/>
      <c r="P18" s="56"/>
      <c r="Q18" s="56"/>
      <c r="R18" s="43"/>
    </row>
    <row r="19" spans="1:18" ht="15.75" thickBot="1" x14ac:dyDescent="0.3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25">
      <c r="Q20" s="57"/>
      <c r="R20" s="34"/>
    </row>
    <row r="21" spans="1:18" x14ac:dyDescent="0.2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2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2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2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2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2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27"/>
  <sheetViews>
    <sheetView zoomScaleNormal="100" workbookViewId="0"/>
  </sheetViews>
  <sheetFormatPr defaultColWidth="9.140625" defaultRowHeight="15" customHeight="1" x14ac:dyDescent="0.25"/>
  <cols>
    <col min="1" max="1" width="1.42578125" style="14" customWidth="1"/>
    <col min="2" max="2" width="34" style="15" customWidth="1"/>
    <col min="3" max="3" width="11" customWidth="1"/>
    <col min="4" max="4" width="11.140625" customWidth="1"/>
    <col min="5" max="5" width="11" customWidth="1"/>
    <col min="6" max="6" width="15.28515625" customWidth="1"/>
    <col min="7" max="7" width="11.5703125" customWidth="1"/>
    <col min="8" max="9" width="11" customWidth="1"/>
    <col min="10" max="11" width="9.28515625" customWidth="1"/>
    <col min="12" max="20" width="9.85546875" bestFit="1" customWidth="1"/>
    <col min="21" max="22" width="9.140625" customWidth="1"/>
    <col min="23" max="104" width="9.85546875" bestFit="1" customWidth="1"/>
  </cols>
  <sheetData>
    <row r="1" spans="1:15" s="49" customFormat="1" ht="45" customHeight="1" x14ac:dyDescent="0.25">
      <c r="A1" s="9" t="str">
        <f>Welcome!A2</f>
        <v>M&amp;A estimates</v>
      </c>
      <c r="B1" s="9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s="36" customFormat="1" ht="30" customHeight="1" x14ac:dyDescent="0.35">
      <c r="A2" s="13"/>
      <c r="B2" s="6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spans="1:15" ht="15" customHeight="1" x14ac:dyDescent="0.25">
      <c r="A3"/>
      <c r="B3"/>
    </row>
    <row r="4" spans="1:15" ht="15" customHeight="1" x14ac:dyDescent="0.25">
      <c r="A4" s="14" t="s">
        <v>19</v>
      </c>
      <c r="B4"/>
    </row>
    <row r="5" spans="1:15" ht="15" customHeight="1" x14ac:dyDescent="0.25">
      <c r="A5"/>
      <c r="B5" s="15" t="s">
        <v>37</v>
      </c>
    </row>
    <row r="6" spans="1:15" ht="15" customHeight="1" x14ac:dyDescent="0.25">
      <c r="A6"/>
      <c r="B6" s="15" t="s">
        <v>38</v>
      </c>
    </row>
    <row r="7" spans="1:15" ht="15" customHeight="1" x14ac:dyDescent="0.25">
      <c r="A7"/>
      <c r="B7" s="15" t="s">
        <v>39</v>
      </c>
    </row>
    <row r="8" spans="1:15" ht="15" customHeight="1" x14ac:dyDescent="0.25">
      <c r="A8"/>
      <c r="B8" s="15" t="s">
        <v>22</v>
      </c>
    </row>
    <row r="9" spans="1:15" ht="15" customHeight="1" x14ac:dyDescent="0.25">
      <c r="A9"/>
      <c r="B9"/>
    </row>
    <row r="10" spans="1:15" ht="15" customHeight="1" x14ac:dyDescent="0.25">
      <c r="A10"/>
      <c r="B10" s="64" t="s">
        <v>23</v>
      </c>
    </row>
    <row r="11" spans="1:15" ht="15" customHeight="1" x14ac:dyDescent="0.25">
      <c r="A11"/>
      <c r="B11"/>
      <c r="C11" t="s">
        <v>40</v>
      </c>
      <c r="D11" t="s">
        <v>41</v>
      </c>
      <c r="E11" t="s">
        <v>24</v>
      </c>
      <c r="F11" t="s">
        <v>42</v>
      </c>
      <c r="G11" t="s">
        <v>25</v>
      </c>
      <c r="H11" t="s">
        <v>26</v>
      </c>
    </row>
    <row r="12" spans="1:15" ht="15" customHeight="1" x14ac:dyDescent="0.25">
      <c r="A12"/>
      <c r="B12" s="15" t="s">
        <v>27</v>
      </c>
      <c r="C12" s="63">
        <v>500</v>
      </c>
      <c r="D12" s="63">
        <v>90</v>
      </c>
    </row>
    <row r="13" spans="1:15" ht="15" customHeight="1" x14ac:dyDescent="0.25">
      <c r="A13"/>
      <c r="B13" s="15" t="s">
        <v>28</v>
      </c>
      <c r="C13" s="63">
        <v>500</v>
      </c>
      <c r="D13" s="63">
        <v>10</v>
      </c>
    </row>
    <row r="14" spans="1:15" ht="15" customHeight="1" x14ac:dyDescent="0.25">
      <c r="A14"/>
      <c r="B14" s="15" t="s">
        <v>29</v>
      </c>
      <c r="C14">
        <f>SUM(C12:C13)</f>
        <v>1000</v>
      </c>
      <c r="D14">
        <f>SUM(D12:D13)</f>
        <v>100</v>
      </c>
    </row>
    <row r="15" spans="1:15" ht="15" customHeight="1" x14ac:dyDescent="0.25">
      <c r="A15"/>
      <c r="B15"/>
    </row>
    <row r="16" spans="1:15" ht="15" customHeight="1" x14ac:dyDescent="0.25">
      <c r="A16"/>
      <c r="B16" s="15" t="s">
        <v>30</v>
      </c>
      <c r="C16" s="63">
        <v>500</v>
      </c>
      <c r="D16" s="63">
        <v>60</v>
      </c>
    </row>
    <row r="17" spans="1:8" ht="15" customHeight="1" x14ac:dyDescent="0.25">
      <c r="A17"/>
      <c r="B17" s="15" t="s">
        <v>31</v>
      </c>
      <c r="C17" s="63">
        <v>500</v>
      </c>
      <c r="D17" s="63">
        <v>40</v>
      </c>
    </row>
    <row r="18" spans="1:8" ht="15" customHeight="1" x14ac:dyDescent="0.25">
      <c r="A18"/>
      <c r="B18" s="15" t="s">
        <v>32</v>
      </c>
      <c r="C18">
        <f>C16+C17</f>
        <v>1000</v>
      </c>
      <c r="D18">
        <f>D16+D17</f>
        <v>100</v>
      </c>
    </row>
    <row r="19" spans="1:8" ht="15" customHeight="1" x14ac:dyDescent="0.25">
      <c r="A19"/>
      <c r="B19"/>
    </row>
    <row r="20" spans="1:8" ht="15" customHeight="1" x14ac:dyDescent="0.25">
      <c r="A20"/>
      <c r="B20" s="64" t="s">
        <v>33</v>
      </c>
    </row>
    <row r="21" spans="1:8" ht="15" customHeight="1" x14ac:dyDescent="0.25">
      <c r="A21"/>
      <c r="B21"/>
      <c r="C21" t="s">
        <v>40</v>
      </c>
      <c r="D21" t="s">
        <v>41</v>
      </c>
      <c r="E21" t="s">
        <v>26</v>
      </c>
      <c r="G21" t="s">
        <v>34</v>
      </c>
      <c r="H21" t="s">
        <v>26</v>
      </c>
    </row>
    <row r="22" spans="1:8" ht="15" customHeight="1" x14ac:dyDescent="0.25">
      <c r="A22"/>
      <c r="B22" s="15" t="s">
        <v>20</v>
      </c>
      <c r="C22" s="63">
        <v>80</v>
      </c>
      <c r="D22" s="63">
        <v>30</v>
      </c>
    </row>
    <row r="23" spans="1:8" ht="15" customHeight="1" x14ac:dyDescent="0.25">
      <c r="A23"/>
      <c r="B23" s="15" t="s">
        <v>35</v>
      </c>
      <c r="C23" s="63">
        <v>20</v>
      </c>
      <c r="D23" s="63">
        <v>10</v>
      </c>
    </row>
    <row r="24" spans="1:8" ht="15" customHeight="1" x14ac:dyDescent="0.25">
      <c r="A24"/>
      <c r="B24" s="15" t="s">
        <v>36</v>
      </c>
      <c r="C24" s="63">
        <v>10</v>
      </c>
      <c r="D24" s="63">
        <v>5</v>
      </c>
    </row>
    <row r="25" spans="1:8" ht="15" customHeight="1" x14ac:dyDescent="0.25">
      <c r="A25"/>
      <c r="B25" s="15" t="s">
        <v>21</v>
      </c>
      <c r="C25">
        <f>C22-C23-C24</f>
        <v>50</v>
      </c>
      <c r="D25">
        <f>D22-D23-D24</f>
        <v>15</v>
      </c>
    </row>
    <row r="26" spans="1:8" ht="15" customHeight="1" x14ac:dyDescent="0.25">
      <c r="A26"/>
      <c r="B26"/>
    </row>
    <row r="27" spans="1:8" ht="15" customHeight="1" x14ac:dyDescent="0.25">
      <c r="A27" s="14" t="s">
        <v>17</v>
      </c>
      <c r="B27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97" orientation="landscape" cellComments="asDisplayed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3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Deborah Taylor</cp:lastModifiedBy>
  <cp:lastPrinted>2021-04-21T12:44:39Z</cp:lastPrinted>
  <dcterms:created xsi:type="dcterms:W3CDTF">2016-02-03T14:06:14Z</dcterms:created>
  <dcterms:modified xsi:type="dcterms:W3CDTF">2021-04-22T13:24:11Z</dcterms:modified>
</cp:coreProperties>
</file>