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6. Forecasting revenue example part 2 -Final/"/>
    </mc:Choice>
  </mc:AlternateContent>
  <xr:revisionPtr revIDLastSave="7" documentId="13_ncr:1_{88A9EE1B-57E2-4BFC-8F95-E9831C4951C4}" xr6:coauthVersionLast="47" xr6:coauthVersionMax="47" xr10:uidLastSave="{86A3B2A3-F648-4382-AF97-47908EE67EF0}"/>
  <bookViews>
    <workbookView xWindow="4853" yWindow="21503" windowWidth="21795" windowHeight="13875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C17" i="2"/>
  <c r="H45" i="1"/>
  <c r="H42" i="1"/>
  <c r="H39" i="1"/>
  <c r="H27" i="1"/>
  <c r="D47" i="2"/>
  <c r="E47" i="2"/>
  <c r="F47" i="2"/>
  <c r="G47" i="2"/>
  <c r="C47" i="2"/>
  <c r="I45" i="1"/>
  <c r="I17" i="2"/>
  <c r="I42" i="1"/>
  <c r="I39" i="1"/>
  <c r="I27" i="1"/>
  <c r="G44" i="2" l="1"/>
  <c r="F44" i="2"/>
  <c r="E44" i="2"/>
  <c r="D44" i="2"/>
  <c r="C44" i="2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D52" i="2" l="1"/>
  <c r="E52" i="2"/>
  <c r="F52" i="2"/>
  <c r="G52" i="2"/>
  <c r="D23" i="4"/>
  <c r="D22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8" i="4"/>
  <c r="G12" i="4"/>
  <c r="G7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10" i="1"/>
  <c r="I10" i="1" l="1"/>
  <c r="J10" i="1" s="1"/>
  <c r="K10" i="1" s="1"/>
  <c r="D9" i="7"/>
  <c r="G9" i="7"/>
  <c r="F9" i="7"/>
  <c r="E9" i="7"/>
  <c r="H9" i="6"/>
  <c r="J8" i="6"/>
  <c r="F3" i="6"/>
  <c r="I14" i="1"/>
  <c r="J14" i="1" s="1"/>
  <c r="K14" i="1" s="1"/>
  <c r="I9" i="6" l="1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D2" i="1" l="1"/>
  <c r="D2" i="7"/>
  <c r="D2" i="6"/>
  <c r="E3" i="1"/>
  <c r="E3" i="7"/>
  <c r="E2" i="2"/>
  <c r="F3" i="2"/>
  <c r="C13" i="2"/>
  <c r="C12" i="2"/>
  <c r="D12" i="2"/>
  <c r="E12" i="2"/>
  <c r="F12" i="2"/>
  <c r="G12" i="2"/>
  <c r="E2" i="6" l="1"/>
  <c r="E2" i="7"/>
  <c r="E2" i="1"/>
  <c r="F2" i="2"/>
  <c r="F3" i="1"/>
  <c r="F3" i="7"/>
  <c r="F13" i="2"/>
  <c r="E13" i="2"/>
  <c r="G13" i="2"/>
  <c r="D13" i="2"/>
  <c r="G3" i="2"/>
  <c r="H3" i="4" s="1"/>
  <c r="D51" i="2" l="1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G2" i="6" l="1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<sst xmlns="http://schemas.openxmlformats.org/spreadsheetml/2006/main" count="313" uniqueCount="225">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</sst>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 t="e">
        <f>C22/C19</f>
        <v>#DIV/0!</v>
      </c>
      <c r="D6" s="19" t="e">
        <f>D22/D19</f>
        <v>#DIV/0!</v>
      </c>
      <c r="E6" s="19" t="e">
        <f>E22/E19</f>
        <v>#DIV/0!</v>
      </c>
      <c r="F6" s="19" t="e">
        <f>F22/F19</f>
        <v>#DIV/0!</v>
      </c>
      <c r="G6" s="19" t="e">
        <f>G22/G19</f>
        <v>#DIV/0!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 t="e">
        <f>-C24/C19</f>
        <v>#DIV/0!</v>
      </c>
      <c r="D7" s="19" t="e">
        <f>-D24/D19</f>
        <v>#DIV/0!</v>
      </c>
      <c r="E7" s="19" t="e">
        <f>-E24/E19</f>
        <v>#DIV/0!</v>
      </c>
      <c r="F7" s="19" t="e">
        <f>-F24/F19</f>
        <v>#DIV/0!</v>
      </c>
      <c r="G7" s="19" t="e">
        <f>-G24/G19</f>
        <v>#DIV/0!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 t="e">
        <f>-C25/C19</f>
        <v>#DIV/0!</v>
      </c>
      <c r="D8" s="19" t="e">
        <f>-D25/D19</f>
        <v>#DIV/0!</v>
      </c>
      <c r="E8" s="19" t="e">
        <f>-E25/E19</f>
        <v>#DIV/0!</v>
      </c>
      <c r="F8" s="19" t="e">
        <f>-F25/F19</f>
        <v>#DIV/0!</v>
      </c>
      <c r="G8" s="19" t="e">
        <f>-G25/G19</f>
        <v>#DIV/0!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0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M18" s="4"/>
      <c r="R18" s="33"/>
    </row>
    <row r="19" spans="2:18" s="33" customFormat="1" x14ac:dyDescent="0.45">
      <c r="B19" t="s">
        <v>5</v>
      </c>
      <c r="C19"/>
      <c r="D19"/>
      <c r="E19"/>
      <c r="F19"/>
      <c r="G19"/>
      <c r="H19"/>
      <c r="I19"/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1">D41/D45</f>
        <v>0</v>
      </c>
      <c r="E47">
        <f t="shared" si="1"/>
        <v>0</v>
      </c>
      <c r="F47">
        <f t="shared" si="1"/>
        <v>0</v>
      </c>
      <c r="G47">
        <f t="shared" si="1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 t="e">
        <f t="shared" ref="C51:G51" si="2">C22/C19</f>
        <v>#DIV/0!</v>
      </c>
      <c r="D51" s="19" t="e">
        <f t="shared" si="2"/>
        <v>#DIV/0!</v>
      </c>
      <c r="E51" s="19" t="e">
        <f t="shared" si="2"/>
        <v>#DIV/0!</v>
      </c>
      <c r="F51" s="19" t="e">
        <f t="shared" si="2"/>
        <v>#DIV/0!</v>
      </c>
      <c r="G51" s="19" t="e">
        <f t="shared" si="2"/>
        <v>#DIV/0!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 t="e">
        <f t="shared" ref="C53:G53" si="3">C28/C19</f>
        <v>#DIV/0!</v>
      </c>
      <c r="D53" s="19" t="e">
        <f t="shared" si="3"/>
        <v>#DIV/0!</v>
      </c>
      <c r="E53" s="19" t="e">
        <f t="shared" si="3"/>
        <v>#DIV/0!</v>
      </c>
      <c r="F53" s="19" t="e">
        <f t="shared" si="3"/>
        <v>#DIV/0!</v>
      </c>
      <c r="G53" s="19" t="e">
        <f t="shared" si="3"/>
        <v>#DIV/0!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 t="e">
        <f t="shared" ref="C55:G55" si="4">-C30/C19</f>
        <v>#DIV/0!</v>
      </c>
      <c r="D55" s="19" t="e">
        <f t="shared" si="4"/>
        <v>#DIV/0!</v>
      </c>
      <c r="E55" s="19" t="e">
        <f t="shared" si="4"/>
        <v>#DIV/0!</v>
      </c>
      <c r="F55" s="19" t="e">
        <f t="shared" si="4"/>
        <v>#DIV/0!</v>
      </c>
      <c r="G55" s="19" t="e">
        <f t="shared" si="4"/>
        <v>#DIV/0!</v>
      </c>
      <c r="H55" s="19"/>
      <c r="J55" s="19"/>
      <c r="K55" s="19"/>
      <c r="R55" s="33"/>
    </row>
    <row r="56" spans="2:18" x14ac:dyDescent="0.45">
      <c r="B56" t="s">
        <v>20</v>
      </c>
      <c r="C56" s="19" t="e">
        <f t="shared" ref="C56:G56" si="5">C31/C19</f>
        <v>#DIV/0!</v>
      </c>
      <c r="D56" s="19" t="e">
        <f t="shared" si="5"/>
        <v>#DIV/0!</v>
      </c>
      <c r="E56" s="19" t="e">
        <f t="shared" si="5"/>
        <v>#DIV/0!</v>
      </c>
      <c r="F56" s="19" t="e">
        <f t="shared" si="5"/>
        <v>#DIV/0!</v>
      </c>
      <c r="G56" s="19" t="e">
        <f t="shared" si="5"/>
        <v>#DIV/0!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 t="e">
        <f>D18/IS!D19</f>
        <v>#DIV/0!</v>
      </c>
      <c r="E6" s="19" t="e">
        <f>E18/IS!E19</f>
        <v>#DIV/0!</v>
      </c>
      <c r="F6" s="19" t="e">
        <f>F18/IS!F19</f>
        <v>#DIV/0!</v>
      </c>
      <c r="G6" s="19" t="e">
        <f>G18/IS!G19</f>
        <v>#DIV/0!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 t="e">
        <f>D24/IS!D19</f>
        <v>#DIV/0!</v>
      </c>
      <c r="E7" s="19" t="e">
        <f>E24/IS!E19</f>
        <v>#DIV/0!</v>
      </c>
      <c r="F7" s="19" t="e">
        <f>F24/IS!F19</f>
        <v>#DIV/0!</v>
      </c>
      <c r="G7" s="19" t="e">
        <f>G24/IS!G19</f>
        <v>#DIV/0!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 t="e">
        <f>C56/IS!C19*365</f>
        <v>#DIV/0!</v>
      </c>
      <c r="D12" t="e">
        <f>D56/IS!D19*365</f>
        <v>#DIV/0!</v>
      </c>
      <c r="E12" t="e">
        <f>E56/IS!E19*365</f>
        <v>#DIV/0!</v>
      </c>
      <c r="F12" t="e">
        <f>F56/IS!F19*365</f>
        <v>#DIV/0!</v>
      </c>
      <c r="G12" t="e">
        <f>G56/IS!G19*365</f>
        <v>#DIV/0!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 t="e">
        <f>C68/(IS!C19-IS!C28)*365</f>
        <v>#DIV/0!</v>
      </c>
      <c r="D13" t="e">
        <f>D68/(IS!D19-IS!D28)*365</f>
        <v>#DIV/0!</v>
      </c>
      <c r="E13" t="e">
        <f>E68/(IS!E19-IS!E28)*365</f>
        <v>#DIV/0!</v>
      </c>
      <c r="F13" t="e">
        <f>F68/(IS!F19-IS!F28)*365</f>
        <v>#DIV/0!</v>
      </c>
      <c r="G13" t="e">
        <f>G68/(IS!G19-IS!G28)*365</f>
        <v>#DIV/0!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</row>
    <row r="27" spans="1:11" x14ac:dyDescent="0.45">
      <c r="B27" t="s">
        <v>76</v>
      </c>
      <c r="C27">
        <f t="shared" ref="C27:H27" si="5">SUM(C25:C26)</f>
        <v>75137</v>
      </c>
      <c r="D27">
        <f t="shared" si="5"/>
        <v>79672</v>
      </c>
      <c r="E27">
        <f t="shared" si="5"/>
        <v>83856</v>
      </c>
      <c r="F27">
        <f t="shared" si="5"/>
        <v>91261</v>
      </c>
      <c r="G27">
        <f t="shared" si="5"/>
        <v>96784</v>
      </c>
      <c r="H27">
        <f t="shared" si="5"/>
        <v>0</v>
      </c>
      <c r="I27" t="str">
        <f ca="1">_xlfn.FORMULATEXT(H27)</f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</row>
    <row r="39" spans="1:11" x14ac:dyDescent="0.45">
      <c r="B39" t="s">
        <v>137</v>
      </c>
      <c r="C39">
        <f t="shared" ref="C39:H39" si="6">SUM(C27:C38)</f>
        <v>150485</v>
      </c>
      <c r="D39">
        <f t="shared" si="6"/>
        <v>177263</v>
      </c>
      <c r="E39">
        <f t="shared" si="6"/>
        <v>183166</v>
      </c>
      <c r="F39">
        <f t="shared" si="6"/>
        <v>216782</v>
      </c>
      <c r="G39">
        <f t="shared" si="6"/>
        <v>281010</v>
      </c>
      <c r="H39">
        <f t="shared" si="6"/>
        <v>0</v>
      </c>
      <c r="I39" t="str">
        <f ca="1">_xlfn.FORMULATEXT(H39)</f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</row>
    <row r="42" spans="1:11" s="33" customFormat="1" x14ac:dyDescent="0.45">
      <c r="B42" t="s">
        <v>75</v>
      </c>
      <c r="C42">
        <f t="shared" ref="C42:H42" si="7">SUM(C39:C41)</f>
        <v>183506</v>
      </c>
      <c r="D42">
        <f t="shared" si="7"/>
        <v>208366</v>
      </c>
      <c r="E42">
        <f t="shared" si="7"/>
        <v>214310</v>
      </c>
      <c r="F42">
        <f t="shared" si="7"/>
        <v>248627</v>
      </c>
      <c r="G42">
        <f t="shared" si="7"/>
        <v>315662</v>
      </c>
      <c r="H42">
        <f t="shared" si="7"/>
        <v>0</v>
      </c>
      <c r="I42" t="str">
        <f ca="1">_xlfn.FORMULATEXT(H42)</f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</row>
    <row r="45" spans="1:11" s="33" customFormat="1" x14ac:dyDescent="0.45">
      <c r="A45" t="s">
        <v>74</v>
      </c>
      <c r="B45"/>
      <c r="C45">
        <f t="shared" ref="C45:H45" si="8">SUM(C42:C44)</f>
        <v>246008</v>
      </c>
      <c r="D45">
        <f t="shared" si="8"/>
        <v>265167</v>
      </c>
      <c r="E45">
        <f t="shared" si="8"/>
        <v>275651</v>
      </c>
      <c r="F45">
        <f t="shared" si="8"/>
        <v>303202</v>
      </c>
      <c r="G45">
        <f t="shared" si="8"/>
        <v>381312</v>
      </c>
      <c r="H45">
        <f t="shared" si="8"/>
        <v>0</v>
      </c>
      <c r="I45" t="str">
        <f ca="1">_xlfn.FORMULATEXT(H45)</f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/>
      <c r="D7" s="30">
        <v>0.65</v>
      </c>
      <c r="F7" s="29"/>
      <c r="G7" s="76" t="e">
        <f ca="1">_xlfn.FORMULATEXT(C7)</f>
        <v>#N/A</v>
      </c>
    </row>
    <row r="8" spans="1:19" x14ac:dyDescent="0.45">
      <c r="B8" s="17" t="s">
        <v>95</v>
      </c>
      <c r="C8" s="75"/>
      <c r="D8" s="18"/>
      <c r="F8" s="29"/>
      <c r="G8" s="76" t="e">
        <f ca="1">_xlfn.FORMULATEXT(C8)</f>
        <v>#N/A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/>
      <c r="D12" s="30">
        <v>0.73</v>
      </c>
      <c r="E12" s="18"/>
      <c r="F12" s="17"/>
      <c r="G12" s="76" t="e">
        <f ca="1">_xlfn.FORMULATEXT(C12)</f>
        <v>#N/A</v>
      </c>
    </row>
    <row r="13" spans="1:19" x14ac:dyDescent="0.45">
      <c r="B13" s="17" t="s">
        <v>131</v>
      </c>
      <c r="C13" s="74"/>
      <c r="D13" s="18"/>
      <c r="E13" s="18"/>
      <c r="F13" s="17"/>
      <c r="G13" s="76" t="e">
        <f ca="1">_xlfn.FORMULATEXT(C13)</f>
        <v>#N/A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/>
      <c r="D22" t="str">
        <f>[2]!FR(C22)</f>
        <v/>
      </c>
    </row>
    <row r="23" spans="1:19" x14ac:dyDescent="0.45">
      <c r="B23" t="s">
        <v>102</v>
      </c>
      <c r="C23" s="15"/>
      <c r="D23" t="str">
        <f>[2]!FR(C23)</f>
        <v/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/>
      <c r="L37" s="19"/>
      <c r="M37" s="19"/>
      <c r="N37" s="19"/>
      <c r="O37" s="30">
        <v>7.4999999999999997E-2</v>
      </c>
      <c r="P37" s="19"/>
      <c r="Q37" s="19"/>
      <c r="R37" s="19"/>
      <c r="S37" s="19"/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B108F-39D5-48EC-9DD2-60DF213AA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6BC22-F9AE-4226-969A-AF6FBA5690CE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00710860-2BD5-4B2F-AC50-6128FF33E9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