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deborah_taylor_fe_training/Documents/Deborah Taylor/D Taylor/Useful Materials/Materials Development/Qtly Modeling Re-records/10. Updating Models for Results Workout/"/>
    </mc:Choice>
  </mc:AlternateContent>
  <xr:revisionPtr revIDLastSave="30" documentId="13_ncr:1_{928343C4-FC9A-4EC6-AFDC-A3B2513EC0CD}" xr6:coauthVersionLast="47" xr6:coauthVersionMax="47" xr10:uidLastSave="{43E83558-739D-4EA1-AAA8-1197BE1B6278}"/>
  <bookViews>
    <workbookView xWindow="690" yWindow="2055" windowWidth="21600" windowHeight="11055" xr2:uid="{00000000-000D-0000-FFFF-FFFF00000000}"/>
  </bookViews>
  <sheets>
    <sheet name="Welcome" sheetId="1" r:id="rId1"/>
    <sheet name="Info" sheetId="2" r:id="rId2"/>
    <sheet name="Workout" sheetId="3" r:id="rId3"/>
  </sheets>
  <definedNames>
    <definedName name="circswitch">Info!$N$10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uri="GoogleSheetsCustomDataVersion1">
      <go:sheetsCustomData xmlns:go="http://customooxmlschemas.google.com/" r:id="rId7" roundtripDataSignature="AMtx7miBrM7ZclaKe+e2lSZfuVBhVig2Sg=="/>
    </ext>
  </extLst>
</workbook>
</file>

<file path=xl/calcChain.xml><?xml version="1.0" encoding="utf-8"?>
<calcChain xmlns="http://schemas.openxmlformats.org/spreadsheetml/2006/main">
  <c r="G48" i="3" l="1"/>
  <c r="F48" i="3"/>
  <c r="E48" i="3"/>
  <c r="D48" i="3"/>
  <c r="H47" i="3"/>
  <c r="G46" i="3"/>
  <c r="H45" i="3"/>
  <c r="G44" i="3"/>
  <c r="F44" i="3"/>
  <c r="E44" i="3"/>
  <c r="H43" i="3"/>
  <c r="G40" i="3"/>
  <c r="F40" i="3"/>
  <c r="E40" i="3"/>
  <c r="D40" i="3"/>
  <c r="I32" i="3"/>
  <c r="I33" i="3" s="1"/>
  <c r="I30" i="3"/>
  <c r="I34" i="3" s="1"/>
  <c r="I35" i="3" s="1"/>
  <c r="G17" i="3"/>
  <c r="K16" i="3"/>
  <c r="H16" i="3"/>
  <c r="G15" i="3"/>
  <c r="F15" i="3"/>
  <c r="E15" i="3"/>
  <c r="L14" i="3"/>
  <c r="L15" i="3" s="1"/>
  <c r="K14" i="3"/>
  <c r="J14" i="3"/>
  <c r="J16" i="3" s="1"/>
  <c r="I14" i="3"/>
  <c r="I15" i="3" s="1"/>
  <c r="H14" i="3"/>
  <c r="G11" i="3"/>
  <c r="F11" i="3"/>
  <c r="E11" i="3"/>
  <c r="D11" i="3"/>
  <c r="A1" i="3"/>
  <c r="A1" i="2"/>
  <c r="A7" i="1"/>
  <c r="H48" i="3" l="1"/>
  <c r="K15" i="3"/>
  <c r="M14" i="3"/>
  <c r="I16" i="3"/>
  <c r="J15" i="3"/>
  <c r="L16" i="3"/>
  <c r="L17" i="3" s="1"/>
  <c r="I17" i="3"/>
  <c r="J17" i="3"/>
  <c r="M16" i="3" l="1"/>
  <c r="K17" i="3"/>
</calcChain>
</file>

<file path=xl/sharedStrings.xml><?xml version="1.0" encoding="utf-8"?>
<sst xmlns="http://schemas.openxmlformats.org/spreadsheetml/2006/main" count="81" uniqueCount="62">
  <si>
    <t>Quarterly Modeling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</si>
  <si>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</si>
  <si>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</si>
  <si>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</si>
  <si>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</si>
  <si>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◦</t>
  </si>
  <si>
    <t>Updating models for quarterly results</t>
  </si>
  <si>
    <t>Company name</t>
  </si>
  <si>
    <t>Date</t>
  </si>
  <si>
    <t>Currency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</si>
  <si>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</si>
  <si>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</si>
  <si>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</si>
  <si>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</si>
  <si>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</si>
  <si>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</si>
  <si>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</si>
  <si>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</si>
  <si>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</si>
  <si>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</si>
  <si>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Hist.</t>
  </si>
  <si>
    <t>Proj.</t>
  </si>
  <si>
    <t>Updating Models for Results</t>
  </si>
  <si>
    <t>FY0Q1</t>
  </si>
  <si>
    <t>FY0Q2</t>
  </si>
  <si>
    <t>FY0Q3</t>
  </si>
  <si>
    <t>FY0Q4</t>
  </si>
  <si>
    <t>FY0</t>
  </si>
  <si>
    <t>FY1Q1</t>
  </si>
  <si>
    <t>FY1Q2</t>
  </si>
  <si>
    <t>FY1Q3</t>
  </si>
  <si>
    <t>FY1Q4</t>
  </si>
  <si>
    <t>FY1</t>
  </si>
  <si>
    <t>Workout</t>
  </si>
  <si>
    <t>Update the analyst forecasts in the 'Updated Forecasts' section below.</t>
  </si>
  <si>
    <t>Income Statement Assumptions</t>
  </si>
  <si>
    <t>Y/Y revenue growth</t>
  </si>
  <si>
    <t>EBITDA margin</t>
  </si>
  <si>
    <t>Income Statement</t>
  </si>
  <si>
    <t>Q/Q revenue growth</t>
  </si>
  <si>
    <t>12m rolling EBITDA margin</t>
  </si>
  <si>
    <t>FY1Q1 results</t>
  </si>
  <si>
    <t>MD&amp;A extract:</t>
  </si>
  <si>
    <t>Analysis of Results</t>
  </si>
  <si>
    <t>Growth vs Analyst Forecast (bps)</t>
  </si>
  <si>
    <t>Underlying EBITDA margin</t>
  </si>
  <si>
    <t>Margin vs Analyst Forecast (bps)</t>
  </si>
  <si>
    <t>Updated Forecasts</t>
  </si>
  <si>
    <t>Assumptions</t>
  </si>
  <si>
    <t xml:space="preserve"> </t>
  </si>
  <si>
    <t>End</t>
  </si>
  <si>
    <t>EBITDA ($m)</t>
  </si>
  <si>
    <t>Reported EBITDA ($m)</t>
  </si>
  <si>
    <t>Non-recurring costs ($m)</t>
  </si>
  <si>
    <t>Underlying EBITDA ($m)</t>
  </si>
  <si>
    <t>An analyst has analyzed the FY1Q1 results as shown below.</t>
  </si>
  <si>
    <t xml:space="preserve">You are provided with extracts from an analyst model immediately before the FY1Q1 results are released. </t>
  </si>
  <si>
    <t>Revenues ($m)</t>
  </si>
  <si>
    <t xml:space="preserve">Q1 revenues were $1,057.7m compared with $1,048.2m in the previous quarter. Although we are currently </t>
  </si>
  <si>
    <t>experiencing increased pricing pressures, we expect Y/Y growth rate for Q1 to be maintained for the rest of FY1.</t>
  </si>
  <si>
    <t xml:space="preserve">Q1 EBITDA was $393.5m, compared with $402.7m in the previous quarter. The fall is primarily a result of $10.5m </t>
  </si>
  <si>
    <t>additional costs in relation to supply chain constraints. These operational issues have now been fully resolved.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</si>
</sst>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_);\(#,##0.0\);0.0_);@_)"/>
    <numFmt numFmtId="165" formatCode="#,##0.0_);\(#,##0.0\)\,0.0_);@_)"/>
    <numFmt numFmtId="166" formatCode="[$-409]d\-mmm\-yy"/>
    <numFmt numFmtId="167" formatCode="0.0"/>
    <numFmt numFmtId="168" formatCode="0.0%_);\(0.0%\)"/>
  </numFmts>
  <fonts count="22" x14ac:knownFonts="1">
    <font>
      <sz val="11"/>
      <color rgb="FF000000"/>
      <name val="Calibri"/>
      <scheme val="minor"/>
    </font>
    <font>
      <sz val="22"/>
      <color theme="0"/>
      <name val="Calibri"/>
      <family val="2"/>
    </font>
    <font>
      <sz val="11"/>
      <name val="Calibri"/>
      <family val="2"/>
    </font>
    <font>
      <sz val="18"/>
      <color theme="0"/>
      <name val="Calibri"/>
      <family val="2"/>
    </font>
    <font>
      <sz val="11"/>
      <color rgb="FF3F3F3F"/>
      <name val="Calibri"/>
      <family val="2"/>
    </font>
    <font>
      <b/>
      <sz val="12"/>
      <color rgb="FF163260"/>
      <name val="Calibri"/>
      <family val="2"/>
    </font>
    <font>
      <sz val="10"/>
      <color rgb="FF085393"/>
      <name val="Calibri"/>
      <family val="2"/>
    </font>
    <font>
      <sz val="11"/>
      <color rgb="FF085393"/>
      <name val="Calibri"/>
      <family val="2"/>
    </font>
    <font>
      <sz val="11"/>
      <color theme="1"/>
      <name val="Calibri"/>
      <family val="2"/>
    </font>
    <font>
      <u/>
      <sz val="14"/>
      <color rgb="FF085393"/>
      <name val="Calibri"/>
      <family val="2"/>
    </font>
    <font>
      <u/>
      <sz val="14"/>
      <color rgb="FF085393"/>
      <name val="Calibri"/>
      <family val="2"/>
    </font>
    <font>
      <sz val="16"/>
      <color theme="0"/>
      <name val="Calibri"/>
      <family val="2"/>
    </font>
    <font>
      <sz val="14"/>
      <color theme="0"/>
      <name val="Calibri"/>
      <family val="2"/>
    </font>
    <font>
      <u/>
      <sz val="14"/>
      <color rgb="FF085393"/>
      <name val="Calibri"/>
      <family val="2"/>
    </font>
    <font>
      <u/>
      <sz val="14"/>
      <color rgb="FF085393"/>
      <name val="Calibri"/>
      <family val="2"/>
    </font>
    <font>
      <u/>
      <sz val="14"/>
      <color rgb="FF085393"/>
      <name val="Calibri"/>
      <family val="2"/>
    </font>
    <font>
      <sz val="11"/>
      <color rgb="FF0000FF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</font>
    <font>
      <sz val="9"/>
      <color theme="0"/>
      <name val="Calibri"/>
      <family val="2"/>
    </font>
    <font>
      <sz val="11"/>
      <color rgb="FFFF0000"/>
      <name val="Calibri"/>
      <family val="2"/>
    </font>
    <font>
      <b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1">
    <xf numFmtId="164" fontId="0" fillId="0" borderId="0"/>
  </cellStyleXfs>
  <cellXfs count="87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top"/>
    </xf>
    <xf numFmtId="164" fontId="4" fillId="0" borderId="0" xfId="0" applyFont="1"/>
    <xf numFmtId="164" fontId="5" fillId="0" borderId="0" xfId="0" applyFont="1" applyAlignment="1">
      <alignment vertical="center"/>
    </xf>
    <xf numFmtId="164" fontId="6" fillId="0" borderId="0" xfId="0" applyFont="1" applyAlignment="1">
      <alignment vertical="center" wrapText="1"/>
    </xf>
    <xf numFmtId="165" fontId="4" fillId="4" borderId="4" xfId="0" applyNumberFormat="1" applyFont="1" applyFill="1" applyBorder="1" applyAlignment="1">
      <alignment horizontal="left" vertical="top"/>
    </xf>
    <xf numFmtId="165" fontId="7" fillId="4" borderId="4" xfId="0" applyNumberFormat="1" applyFont="1" applyFill="1" applyBorder="1" applyAlignment="1">
      <alignment horizontal="center" vertical="top"/>
    </xf>
    <xf numFmtId="165" fontId="4" fillId="4" borderId="4" xfId="0" applyNumberFormat="1" applyFont="1" applyFill="1" applyBorder="1"/>
    <xf numFmtId="165" fontId="6" fillId="4" borderId="4" xfId="0" applyNumberFormat="1" applyFont="1" applyFill="1" applyBorder="1" applyAlignment="1">
      <alignment vertical="center" wrapText="1"/>
    </xf>
    <xf numFmtId="0" fontId="4" fillId="4" borderId="11" xfId="0" applyNumberFormat="1" applyFont="1" applyFill="1" applyBorder="1" applyAlignment="1">
      <alignment vertical="top"/>
    </xf>
    <xf numFmtId="0" fontId="7" fillId="4" borderId="11" xfId="0" applyNumberFormat="1" applyFont="1" applyFill="1" applyBorder="1" applyAlignment="1">
      <alignment horizontal="center" vertical="top"/>
    </xf>
    <xf numFmtId="0" fontId="4" fillId="4" borderId="11" xfId="0" applyNumberFormat="1" applyFont="1" applyFill="1" applyBorder="1"/>
    <xf numFmtId="0" fontId="6" fillId="4" borderId="11" xfId="0" applyNumberFormat="1" applyFont="1" applyFill="1" applyBorder="1" applyAlignment="1">
      <alignment vertical="center" wrapText="1"/>
    </xf>
    <xf numFmtId="164" fontId="9" fillId="0" borderId="0" xfId="0" applyFont="1" applyAlignment="1">
      <alignment vertical="center" wrapText="1"/>
    </xf>
    <xf numFmtId="164" fontId="7" fillId="0" borderId="0" xfId="0" applyFont="1" applyAlignment="1">
      <alignment vertical="top"/>
    </xf>
    <xf numFmtId="164" fontId="4" fillId="0" borderId="0" xfId="0" applyFont="1" applyAlignment="1">
      <alignment horizontal="left" wrapText="1"/>
    </xf>
    <xf numFmtId="164" fontId="4" fillId="0" borderId="0" xfId="0" applyFont="1" applyAlignment="1">
      <alignment horizontal="left" vertical="top"/>
    </xf>
    <xf numFmtId="166" fontId="4" fillId="0" borderId="0" xfId="0" applyNumberFormat="1" applyFont="1" applyAlignment="1">
      <alignment horizontal="left"/>
    </xf>
    <xf numFmtId="164" fontId="4" fillId="0" borderId="0" xfId="0" applyFont="1" applyAlignment="1">
      <alignment vertical="top" wrapText="1"/>
    </xf>
    <xf numFmtId="164" fontId="4" fillId="0" borderId="0" xfId="0" applyFont="1" applyAlignment="1">
      <alignment horizontal="left"/>
    </xf>
    <xf numFmtId="167" fontId="4" fillId="0" borderId="0" xfId="0" applyNumberFormat="1" applyFont="1" applyAlignment="1">
      <alignment horizontal="left"/>
    </xf>
    <xf numFmtId="164" fontId="7" fillId="0" borderId="0" xfId="0" applyFont="1" applyAlignment="1">
      <alignment horizontal="left" vertical="top"/>
    </xf>
    <xf numFmtId="164" fontId="7" fillId="0" borderId="0" xfId="0" applyFont="1"/>
    <xf numFmtId="165" fontId="1" fillId="2" borderId="4" xfId="0" applyNumberFormat="1" applyFont="1" applyFill="1" applyBorder="1"/>
    <xf numFmtId="164" fontId="3" fillId="2" borderId="4" xfId="0" applyFont="1" applyFill="1" applyBorder="1"/>
    <xf numFmtId="165" fontId="11" fillId="3" borderId="4" xfId="0" applyNumberFormat="1" applyFont="1" applyFill="1" applyBorder="1"/>
    <xf numFmtId="164" fontId="12" fillId="3" borderId="4" xfId="0" applyFont="1" applyFill="1" applyBorder="1"/>
    <xf numFmtId="164" fontId="12" fillId="0" borderId="0" xfId="0" applyFont="1"/>
    <xf numFmtId="164" fontId="4" fillId="5" borderId="4" xfId="0" applyFont="1" applyFill="1" applyBorder="1"/>
    <xf numFmtId="164" fontId="4" fillId="4" borderId="4" xfId="0" applyFont="1" applyFill="1" applyBorder="1"/>
    <xf numFmtId="164" fontId="4" fillId="4" borderId="4" xfId="0" applyFont="1" applyFill="1" applyBorder="1" applyAlignment="1">
      <alignment horizontal="left" vertical="top"/>
    </xf>
    <xf numFmtId="164" fontId="7" fillId="4" borderId="4" xfId="0" applyFont="1" applyFill="1" applyBorder="1" applyAlignment="1">
      <alignment horizontal="center" vertical="top"/>
    </xf>
    <xf numFmtId="164" fontId="8" fillId="4" borderId="4" xfId="0" applyFont="1" applyFill="1" applyBorder="1"/>
    <xf numFmtId="164" fontId="4" fillId="4" borderId="4" xfId="0" applyFont="1" applyFill="1" applyBorder="1" applyAlignment="1">
      <alignment vertical="top"/>
    </xf>
    <xf numFmtId="164" fontId="7" fillId="4" borderId="4" xfId="0" applyFont="1" applyFill="1" applyBorder="1" applyAlignment="1">
      <alignment vertical="top"/>
    </xf>
    <xf numFmtId="164" fontId="4" fillId="4" borderId="4" xfId="0" applyFont="1" applyFill="1" applyBorder="1" applyAlignment="1">
      <alignment vertical="top" wrapText="1"/>
    </xf>
    <xf numFmtId="165" fontId="4" fillId="4" borderId="4" xfId="0" applyNumberFormat="1" applyFont="1" applyFill="1" applyBorder="1" applyAlignment="1">
      <alignment vertical="top"/>
    </xf>
    <xf numFmtId="165" fontId="13" fillId="4" borderId="4" xfId="0" applyNumberFormat="1" applyFont="1" applyFill="1" applyBorder="1" applyAlignment="1">
      <alignment vertical="center" wrapText="1"/>
    </xf>
    <xf numFmtId="164" fontId="4" fillId="4" borderId="11" xfId="0" applyFont="1" applyFill="1" applyBorder="1" applyAlignment="1">
      <alignment vertical="top"/>
    </xf>
    <xf numFmtId="0" fontId="7" fillId="4" borderId="11" xfId="0" applyNumberFormat="1" applyFont="1" applyFill="1" applyBorder="1" applyAlignment="1">
      <alignment horizontal="left" vertical="top"/>
    </xf>
    <xf numFmtId="0" fontId="7" fillId="4" borderId="11" xfId="0" applyNumberFormat="1" applyFont="1" applyFill="1" applyBorder="1"/>
    <xf numFmtId="0" fontId="4" fillId="4" borderId="11" xfId="0" applyNumberFormat="1" applyFont="1" applyFill="1" applyBorder="1" applyAlignment="1">
      <alignment horizontal="left"/>
    </xf>
    <xf numFmtId="0" fontId="14" fillId="4" borderId="11" xfId="0" applyNumberFormat="1" applyFont="1" applyFill="1" applyBorder="1" applyAlignment="1">
      <alignment horizontal="center" vertical="center" wrapText="1"/>
    </xf>
    <xf numFmtId="0" fontId="15" fillId="4" borderId="11" xfId="0" applyNumberFormat="1" applyFont="1" applyFill="1" applyBorder="1" applyAlignment="1">
      <alignment vertical="center" wrapText="1"/>
    </xf>
    <xf numFmtId="164" fontId="5" fillId="4" borderId="4" xfId="0" applyFont="1" applyFill="1" applyBorder="1" applyAlignment="1">
      <alignment vertical="center"/>
    </xf>
    <xf numFmtId="164" fontId="7" fillId="0" borderId="0" xfId="0" applyFont="1" applyAlignment="1">
      <alignment horizontal="center" vertical="top"/>
    </xf>
    <xf numFmtId="165" fontId="16" fillId="6" borderId="12" xfId="0" applyNumberFormat="1" applyFont="1" applyFill="1" applyBorder="1"/>
    <xf numFmtId="165" fontId="16" fillId="0" borderId="0" xfId="0" applyNumberFormat="1" applyFont="1" applyAlignment="1">
      <alignment vertical="top"/>
    </xf>
    <xf numFmtId="0" fontId="17" fillId="0" borderId="0" xfId="0" applyNumberFormat="1" applyFont="1"/>
    <xf numFmtId="165" fontId="4" fillId="0" borderId="0" xfId="0" applyNumberFormat="1" applyFont="1"/>
    <xf numFmtId="0" fontId="8" fillId="4" borderId="11" xfId="0" applyNumberFormat="1" applyFont="1" applyFill="1" applyBorder="1"/>
    <xf numFmtId="0" fontId="4" fillId="0" borderId="0" xfId="0" applyNumberFormat="1" applyFont="1"/>
    <xf numFmtId="165" fontId="1" fillId="2" borderId="4" xfId="0" applyNumberFormat="1" applyFont="1" applyFill="1" applyBorder="1" applyAlignment="1">
      <alignment horizontal="left"/>
    </xf>
    <xf numFmtId="164" fontId="3" fillId="2" borderId="4" xfId="0" applyFont="1" applyFill="1" applyBorder="1" applyAlignment="1">
      <alignment vertical="center"/>
    </xf>
    <xf numFmtId="165" fontId="18" fillId="2" borderId="4" xfId="0" applyNumberFormat="1" applyFont="1" applyFill="1" applyBorder="1" applyAlignment="1">
      <alignment horizontal="center"/>
    </xf>
    <xf numFmtId="164" fontId="3" fillId="0" borderId="0" xfId="0" applyFont="1" applyAlignment="1">
      <alignment vertical="center"/>
    </xf>
    <xf numFmtId="166" fontId="19" fillId="3" borderId="4" xfId="0" applyNumberFormat="1" applyFont="1" applyFill="1" applyBorder="1" applyAlignment="1">
      <alignment horizontal="center"/>
    </xf>
    <xf numFmtId="165" fontId="5" fillId="0" borderId="0" xfId="0" applyNumberFormat="1" applyFont="1" applyAlignment="1">
      <alignment horizontal="left" vertical="center"/>
    </xf>
    <xf numFmtId="165" fontId="7" fillId="0" borderId="0" xfId="0" applyNumberFormat="1" applyFont="1" applyAlignment="1">
      <alignment vertical="top"/>
    </xf>
    <xf numFmtId="168" fontId="16" fillId="0" borderId="0" xfId="0" applyNumberFormat="1" applyFont="1"/>
    <xf numFmtId="168" fontId="16" fillId="6" borderId="12" xfId="0" applyNumberFormat="1" applyFont="1" applyFill="1" applyBorder="1"/>
    <xf numFmtId="168" fontId="8" fillId="0" borderId="0" xfId="0" applyNumberFormat="1" applyFont="1"/>
    <xf numFmtId="164" fontId="16" fillId="0" borderId="0" xfId="0" applyFont="1"/>
    <xf numFmtId="164" fontId="17" fillId="0" borderId="0" xfId="0" applyFont="1"/>
    <xf numFmtId="164" fontId="8" fillId="0" borderId="0" xfId="0" applyFont="1"/>
    <xf numFmtId="164" fontId="20" fillId="0" borderId="0" xfId="0" applyFont="1"/>
    <xf numFmtId="164" fontId="21" fillId="0" borderId="0" xfId="0" applyFont="1"/>
    <xf numFmtId="164" fontId="10" fillId="0" borderId="0" xfId="0" applyFont="1" applyAlignment="1">
      <alignment horizontal="center" vertical="center" wrapText="1"/>
    </xf>
    <xf numFmtId="164" fontId="0" fillId="0" borderId="0" xfId="0"/>
    <xf numFmtId="164" fontId="6" fillId="0" borderId="0" xfId="0" applyFont="1" applyAlignment="1">
      <alignment horizontal="center" vertical="center" wrapText="1"/>
    </xf>
    <xf numFmtId="165" fontId="1" fillId="2" borderId="1" xfId="0" applyNumberFormat="1" applyFont="1" applyFill="1" applyBorder="1" applyAlignment="1">
      <alignment horizontal="center"/>
    </xf>
    <xf numFmtId="0" fontId="2" fillId="0" borderId="2" xfId="0" applyNumberFormat="1" applyFont="1" applyBorder="1"/>
    <xf numFmtId="0" fontId="2" fillId="0" borderId="3" xfId="0" applyNumberFormat="1" applyFont="1" applyBorder="1"/>
    <xf numFmtId="165" fontId="1" fillId="3" borderId="1" xfId="0" applyNumberFormat="1" applyFont="1" applyFill="1" applyBorder="1" applyAlignment="1">
      <alignment horizontal="center" vertical="center"/>
    </xf>
    <xf numFmtId="165" fontId="4" fillId="4" borderId="1" xfId="0" applyNumberFormat="1" applyFont="1" applyFill="1" applyBorder="1" applyAlignment="1">
      <alignment horizontal="left" vertical="top"/>
    </xf>
    <xf numFmtId="164" fontId="8" fillId="4" borderId="5" xfId="0" applyFont="1" applyFill="1" applyBorder="1" applyAlignment="1">
      <alignment horizontal="center" vertical="center" wrapText="1"/>
    </xf>
    <xf numFmtId="0" fontId="2" fillId="0" borderId="6" xfId="0" applyNumberFormat="1" applyFont="1" applyBorder="1"/>
    <xf numFmtId="0" fontId="2" fillId="0" borderId="7" xfId="0" applyNumberFormat="1" applyFont="1" applyBorder="1"/>
    <xf numFmtId="0" fontId="2" fillId="0" borderId="8" xfId="0" applyNumberFormat="1" applyFont="1" applyBorder="1"/>
    <xf numFmtId="0" fontId="2" fillId="0" borderId="9" xfId="0" applyNumberFormat="1" applyFont="1" applyBorder="1"/>
    <xf numFmtId="0" fontId="2" fillId="0" borderId="10" xfId="0" applyNumberFormat="1" applyFont="1" applyBorder="1"/>
    <xf numFmtId="164" fontId="8" fillId="4" borderId="1" xfId="0" applyFont="1" applyFill="1" applyBorder="1" applyAlignment="1">
      <alignment horizontal="center" vertical="center" wrapText="1"/>
    </xf>
    <xf numFmtId="164" fontId="8" fillId="4" borderId="1" xfId="0" applyFont="1" applyFill="1" applyBorder="1" applyAlignment="1">
      <alignment horizontal="left"/>
    </xf>
    <xf numFmtId="164" fontId="5" fillId="4" borderId="1" xfId="0" applyFont="1" applyFill="1" applyBorder="1" applyAlignment="1">
      <alignment horizontal="left" vertical="center"/>
    </xf>
    <xf numFmtId="164" fontId="8" fillId="4" borderId="1" xfId="0" applyFont="1" applyFill="1" applyBorder="1"/>
    <xf numFmtId="166" fontId="8" fillId="4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19050</xdr:colOff>
      <xdr:row>0</xdr:row>
      <xdr:rowOff>1019175</xdr:rowOff>
    </xdr:from>
    <xdr:ext cx="3486150" cy="47625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1924050</xdr:colOff>
      <xdr:row>0</xdr:row>
      <xdr:rowOff>123825</xdr:rowOff>
    </xdr:from>
    <xdr:ext cx="400050" cy="3333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showGridLines="0" tabSelected="1" workbookViewId="0">
      <selection sqref="A1:N1"/>
    </sheetView>
  </sheetViews>
  <sheetFormatPr defaultColWidth="14.3984375" defaultRowHeight="15" customHeight="1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26" ht="189.75" customHeight="1" x14ac:dyDescent="0.85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3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75" customHeight="1" x14ac:dyDescent="0.45">
      <c r="A2" s="74" t="s">
        <v>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3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7.5" customHeight="1" x14ac:dyDescent="0.45">
      <c r="A3" s="3"/>
      <c r="B3" s="4"/>
      <c r="C3" s="4"/>
      <c r="D3" s="3"/>
      <c r="E3" s="3"/>
      <c r="F3" s="5"/>
      <c r="G3" s="5"/>
      <c r="H3" s="5"/>
      <c r="I3" s="5"/>
      <c r="J3" s="5"/>
      <c r="K3" s="5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" customHeight="1" x14ac:dyDescent="0.45">
      <c r="A4" s="6"/>
      <c r="B4" s="7"/>
      <c r="C4" s="75"/>
      <c r="D4" s="73"/>
      <c r="E4" s="8"/>
      <c r="F4" s="9"/>
      <c r="G4" s="9"/>
      <c r="H4" s="9"/>
      <c r="I4" s="9"/>
      <c r="J4" s="9"/>
      <c r="K4" s="9"/>
      <c r="L4" s="8"/>
      <c r="M4" s="8"/>
      <c r="N4" s="8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" customHeight="1" x14ac:dyDescent="0.45">
      <c r="A5" s="76" t="s">
        <v>1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8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" customHeight="1" x14ac:dyDescent="0.45">
      <c r="A6" s="79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1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" customHeight="1" x14ac:dyDescent="0.45">
      <c r="A7" s="82" t="str">
        <f ca="1">"© "&amp;YEAR(TODAY())&amp;" Financial Edge Training "</f>
        <v xml:space="preserve">© 2022 Financial Edge Training 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" customHeight="1" x14ac:dyDescent="0.45">
      <c r="A8" s="10"/>
      <c r="B8" s="11"/>
      <c r="C8" s="10"/>
      <c r="D8" s="10"/>
      <c r="E8" s="12"/>
      <c r="F8" s="13"/>
      <c r="G8" s="13"/>
      <c r="H8" s="13"/>
      <c r="I8" s="13"/>
      <c r="J8" s="13"/>
      <c r="K8" s="13"/>
      <c r="L8" s="12"/>
      <c r="M8" s="12"/>
      <c r="N8" s="12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5" customHeight="1" x14ac:dyDescent="0.45">
      <c r="A9" s="3"/>
      <c r="B9" s="3"/>
      <c r="C9" s="3"/>
      <c r="D9" s="3"/>
      <c r="E9" s="3"/>
      <c r="F9" s="14"/>
      <c r="G9" s="68"/>
      <c r="H9" s="69"/>
      <c r="I9" s="69"/>
      <c r="J9" s="69"/>
      <c r="K9" s="14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" customHeight="1" x14ac:dyDescent="0.45">
      <c r="A10" s="3"/>
      <c r="B10" s="4"/>
      <c r="C10" s="4"/>
      <c r="D10" s="3"/>
      <c r="E10" s="3"/>
      <c r="F10" s="14"/>
      <c r="G10" s="69"/>
      <c r="H10" s="69"/>
      <c r="I10" s="69"/>
      <c r="J10" s="69"/>
      <c r="K10" s="14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" customHeight="1" x14ac:dyDescent="0.45">
      <c r="A11" s="3"/>
      <c r="B11" s="15"/>
      <c r="C11" s="15"/>
      <c r="D11" s="16"/>
      <c r="E11" s="3"/>
      <c r="F11" s="5"/>
      <c r="G11" s="5"/>
      <c r="H11" s="5"/>
      <c r="I11" s="5"/>
      <c r="J11" s="5"/>
      <c r="K11" s="5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" customHeight="1" x14ac:dyDescent="0.45">
      <c r="A12" s="17"/>
      <c r="B12" s="15"/>
      <c r="C12" s="15"/>
      <c r="D12" s="18"/>
      <c r="E12" s="3"/>
      <c r="F12" s="5"/>
      <c r="G12" s="70"/>
      <c r="H12" s="69"/>
      <c r="I12" s="69"/>
      <c r="J12" s="69"/>
      <c r="K12" s="5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" customHeight="1" x14ac:dyDescent="0.45">
      <c r="A13" s="19"/>
      <c r="B13" s="15"/>
      <c r="C13" s="15"/>
      <c r="D13" s="20"/>
      <c r="E13" s="3"/>
      <c r="F13" s="5"/>
      <c r="G13" s="69"/>
      <c r="H13" s="69"/>
      <c r="I13" s="69"/>
      <c r="J13" s="69"/>
      <c r="K13" s="5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" customHeight="1" x14ac:dyDescent="0.45">
      <c r="A14" s="2"/>
      <c r="B14" s="15"/>
      <c r="C14" s="15"/>
      <c r="D14" s="20"/>
      <c r="E14" s="3"/>
      <c r="F14" s="5"/>
      <c r="G14" s="69"/>
      <c r="H14" s="69"/>
      <c r="I14" s="69"/>
      <c r="J14" s="69"/>
      <c r="K14" s="5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" customHeight="1" x14ac:dyDescent="0.45">
      <c r="A15" s="2"/>
      <c r="B15" s="15"/>
      <c r="C15" s="15"/>
      <c r="D15" s="20"/>
      <c r="E15" s="3"/>
      <c r="F15" s="5"/>
      <c r="G15" s="5"/>
      <c r="H15" s="5"/>
      <c r="I15" s="5"/>
      <c r="J15" s="5"/>
      <c r="K15" s="5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" customHeight="1" x14ac:dyDescent="0.45">
      <c r="A16" s="2"/>
      <c r="B16" s="15"/>
      <c r="C16" s="15"/>
      <c r="D16" s="21"/>
      <c r="E16" s="3"/>
      <c r="F16" s="5"/>
      <c r="G16" s="70"/>
      <c r="H16" s="69"/>
      <c r="I16" s="69"/>
      <c r="J16" s="69"/>
      <c r="K16" s="5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" customHeight="1" x14ac:dyDescent="0.45">
      <c r="A17" s="2"/>
      <c r="B17" s="22"/>
      <c r="C17" s="23"/>
      <c r="D17" s="21"/>
      <c r="E17" s="3"/>
      <c r="F17" s="5"/>
      <c r="G17" s="5"/>
      <c r="H17" s="5"/>
      <c r="I17" s="5"/>
      <c r="J17" s="5"/>
      <c r="K17" s="5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9" spans="1:26" ht="14.25" customHeight="1" x14ac:dyDescent="0.45"/>
    <row r="20" spans="1:26" ht="14.25" customHeight="1" x14ac:dyDescent="0.45"/>
    <row r="21" spans="1:26" ht="14.25" customHeight="1" x14ac:dyDescent="0.45"/>
    <row r="22" spans="1:26" ht="14.25" customHeight="1" x14ac:dyDescent="0.45"/>
    <row r="23" spans="1:26" ht="14.25" customHeight="1" x14ac:dyDescent="0.45"/>
    <row r="24" spans="1:26" ht="14.25" customHeight="1" x14ac:dyDescent="0.45"/>
    <row r="25" spans="1:26" ht="14.25" customHeight="1" x14ac:dyDescent="0.45"/>
    <row r="26" spans="1:26" ht="14.25" customHeight="1" x14ac:dyDescent="0.45"/>
    <row r="27" spans="1:26" ht="14.25" customHeight="1" x14ac:dyDescent="0.45"/>
    <row r="28" spans="1:26" ht="14.25" customHeight="1" x14ac:dyDescent="0.45"/>
    <row r="29" spans="1:26" ht="14.25" customHeight="1" x14ac:dyDescent="0.45"/>
    <row r="30" spans="1:26" ht="14.25" customHeight="1" x14ac:dyDescent="0.45"/>
    <row r="31" spans="1:26" ht="14.25" customHeight="1" x14ac:dyDescent="0.45"/>
    <row r="32" spans="1:26" ht="14.25" customHeight="1" x14ac:dyDescent="0.45"/>
    <row r="33" ht="14.25" customHeight="1" x14ac:dyDescent="0.45"/>
    <row r="34" ht="14.25" customHeight="1" x14ac:dyDescent="0.45"/>
    <row r="35" ht="14.25" customHeight="1" x14ac:dyDescent="0.45"/>
    <row r="36" ht="14.25" customHeight="1" x14ac:dyDescent="0.45"/>
    <row r="37" ht="14.25" customHeight="1" x14ac:dyDescent="0.45"/>
    <row r="38" ht="14.25" customHeight="1" x14ac:dyDescent="0.45"/>
    <row r="39" ht="14.25" customHeight="1" x14ac:dyDescent="0.45"/>
    <row r="40" ht="14.25" customHeight="1" x14ac:dyDescent="0.45"/>
    <row r="41" ht="14.25" customHeight="1" x14ac:dyDescent="0.45"/>
    <row r="42" ht="14.25" customHeight="1" x14ac:dyDescent="0.45"/>
    <row r="43" ht="14.25" customHeight="1" x14ac:dyDescent="0.45"/>
    <row r="44" ht="14.25" customHeight="1" x14ac:dyDescent="0.45"/>
    <row r="45" ht="14.25" customHeight="1" x14ac:dyDescent="0.45"/>
    <row r="46" ht="14.25" customHeight="1" x14ac:dyDescent="0.45"/>
    <row r="47" ht="14.25" customHeight="1" x14ac:dyDescent="0.45"/>
    <row r="48" ht="14.25" customHeight="1" x14ac:dyDescent="0.45"/>
    <row r="49" ht="14.25" customHeight="1" x14ac:dyDescent="0.45"/>
    <row r="50" ht="14.25" customHeight="1" x14ac:dyDescent="0.45"/>
    <row r="51" ht="14.25" customHeight="1" x14ac:dyDescent="0.45"/>
    <row r="52" ht="14.25" customHeight="1" x14ac:dyDescent="0.45"/>
    <row r="53" ht="14.25" customHeight="1" x14ac:dyDescent="0.45"/>
    <row r="54" ht="14.25" customHeight="1" x14ac:dyDescent="0.45"/>
    <row r="55" ht="14.25" customHeight="1" x14ac:dyDescent="0.45"/>
    <row r="56" ht="14.25" customHeight="1" x14ac:dyDescent="0.45"/>
    <row r="57" ht="14.25" customHeight="1" x14ac:dyDescent="0.45"/>
    <row r="58" ht="14.25" customHeight="1" x14ac:dyDescent="0.45"/>
    <row r="59" ht="14.25" customHeight="1" x14ac:dyDescent="0.45"/>
    <row r="60" ht="14.25" customHeight="1" x14ac:dyDescent="0.45"/>
    <row r="61" ht="14.25" customHeight="1" x14ac:dyDescent="0.45"/>
    <row r="62" ht="14.25" customHeight="1" x14ac:dyDescent="0.45"/>
    <row r="63" ht="14.25" customHeight="1" x14ac:dyDescent="0.45"/>
    <row r="64" ht="14.25" customHeight="1" x14ac:dyDescent="0.45"/>
    <row r="65" ht="14.25" customHeight="1" x14ac:dyDescent="0.45"/>
    <row r="66" ht="14.25" customHeight="1" x14ac:dyDescent="0.45"/>
    <row r="67" ht="14.25" customHeight="1" x14ac:dyDescent="0.45"/>
    <row r="68" ht="14.25" customHeight="1" x14ac:dyDescent="0.45"/>
    <row r="69" ht="14.25" customHeight="1" x14ac:dyDescent="0.45"/>
    <row r="70" ht="14.25" customHeight="1" x14ac:dyDescent="0.45"/>
    <row r="71" ht="14.25" customHeight="1" x14ac:dyDescent="0.45"/>
    <row r="72" ht="14.25" customHeight="1" x14ac:dyDescent="0.45"/>
    <row r="73" ht="14.25" customHeight="1" x14ac:dyDescent="0.45"/>
    <row r="74" ht="14.25" customHeight="1" x14ac:dyDescent="0.45"/>
    <row r="75" ht="14.25" customHeight="1" x14ac:dyDescent="0.45"/>
    <row r="76" ht="14.25" customHeight="1" x14ac:dyDescent="0.45"/>
    <row r="77" ht="14.25" customHeight="1" x14ac:dyDescent="0.45"/>
    <row r="78" ht="14.25" customHeight="1" x14ac:dyDescent="0.45"/>
    <row r="79" ht="14.25" customHeight="1" x14ac:dyDescent="0.45"/>
    <row r="80" ht="14.25" customHeight="1" x14ac:dyDescent="0.45"/>
    <row r="81" ht="14.25" customHeight="1" x14ac:dyDescent="0.45"/>
    <row r="82" ht="14.25" customHeight="1" x14ac:dyDescent="0.45"/>
    <row r="83" ht="14.25" customHeight="1" x14ac:dyDescent="0.45"/>
    <row r="84" ht="14.25" customHeight="1" x14ac:dyDescent="0.45"/>
    <row r="85" ht="14.25" customHeight="1" x14ac:dyDescent="0.45"/>
    <row r="86" ht="14.25" customHeight="1" x14ac:dyDescent="0.45"/>
    <row r="87" ht="14.25" customHeight="1" x14ac:dyDescent="0.45"/>
    <row r="88" ht="14.25" customHeight="1" x14ac:dyDescent="0.45"/>
    <row r="89" ht="14.25" customHeight="1" x14ac:dyDescent="0.45"/>
    <row r="90" ht="14.25" customHeight="1" x14ac:dyDescent="0.45"/>
    <row r="91" ht="14.25" customHeight="1" x14ac:dyDescent="0.45"/>
    <row r="92" ht="14.25" customHeight="1" x14ac:dyDescent="0.45"/>
    <row r="93" ht="14.25" customHeight="1" x14ac:dyDescent="0.45"/>
    <row r="94" ht="14.25" customHeight="1" x14ac:dyDescent="0.45"/>
    <row r="95" ht="14.25" customHeight="1" x14ac:dyDescent="0.45"/>
    <row r="96" ht="14.25" customHeight="1" x14ac:dyDescent="0.45"/>
    <row r="97" ht="14.25" customHeight="1" x14ac:dyDescent="0.45"/>
    <row r="98" ht="14.25" customHeight="1" x14ac:dyDescent="0.45"/>
    <row r="99" ht="14.25" customHeight="1" x14ac:dyDescent="0.45"/>
    <row r="100" ht="14.25" customHeight="1" x14ac:dyDescent="0.45"/>
    <row r="101" ht="14.25" customHeight="1" x14ac:dyDescent="0.45"/>
    <row r="102" ht="14.25" customHeight="1" x14ac:dyDescent="0.45"/>
    <row r="103" ht="14.25" customHeight="1" x14ac:dyDescent="0.45"/>
    <row r="104" ht="14.25" customHeight="1" x14ac:dyDescent="0.45"/>
    <row r="105" ht="14.25" customHeight="1" x14ac:dyDescent="0.45"/>
    <row r="106" ht="14.25" customHeight="1" x14ac:dyDescent="0.45"/>
    <row r="107" ht="14.25" customHeight="1" x14ac:dyDescent="0.45"/>
    <row r="108" ht="14.25" customHeight="1" x14ac:dyDescent="0.45"/>
    <row r="109" ht="14.25" customHeight="1" x14ac:dyDescent="0.45"/>
    <row r="110" ht="14.25" customHeight="1" x14ac:dyDescent="0.45"/>
    <row r="111" ht="14.25" customHeight="1" x14ac:dyDescent="0.45"/>
    <row r="112" ht="14.25" customHeight="1" x14ac:dyDescent="0.45"/>
    <row r="113" ht="14.25" customHeight="1" x14ac:dyDescent="0.45"/>
    <row r="114" ht="14.25" customHeight="1" x14ac:dyDescent="0.45"/>
    <row r="115" ht="14.25" customHeight="1" x14ac:dyDescent="0.45"/>
    <row r="116" ht="14.25" customHeight="1" x14ac:dyDescent="0.45"/>
    <row r="117" ht="14.25" customHeight="1" x14ac:dyDescent="0.45"/>
    <row r="118" ht="14.25" customHeight="1" x14ac:dyDescent="0.45"/>
    <row r="119" ht="14.25" customHeight="1" x14ac:dyDescent="0.45"/>
    <row r="120" ht="14.25" customHeight="1" x14ac:dyDescent="0.45"/>
    <row r="121" ht="14.25" customHeight="1" x14ac:dyDescent="0.45"/>
    <row r="122" ht="14.25" customHeight="1" x14ac:dyDescent="0.45"/>
    <row r="123" ht="14.25" customHeight="1" x14ac:dyDescent="0.45"/>
    <row r="124" ht="14.25" customHeight="1" x14ac:dyDescent="0.45"/>
    <row r="125" ht="14.25" customHeight="1" x14ac:dyDescent="0.45"/>
    <row r="126" ht="14.25" customHeight="1" x14ac:dyDescent="0.45"/>
    <row r="127" ht="14.25" customHeight="1" x14ac:dyDescent="0.45"/>
    <row r="128" ht="14.25" customHeight="1" x14ac:dyDescent="0.45"/>
    <row r="129" ht="14.25" customHeight="1" x14ac:dyDescent="0.45"/>
    <row r="130" ht="14.25" customHeight="1" x14ac:dyDescent="0.45"/>
    <row r="131" ht="14.25" customHeight="1" x14ac:dyDescent="0.45"/>
    <row r="132" ht="14.25" customHeight="1" x14ac:dyDescent="0.45"/>
    <row r="133" ht="14.25" customHeight="1" x14ac:dyDescent="0.45"/>
    <row r="134" ht="14.25" customHeight="1" x14ac:dyDescent="0.45"/>
    <row r="135" ht="14.25" customHeight="1" x14ac:dyDescent="0.45"/>
    <row r="136" ht="14.25" customHeight="1" x14ac:dyDescent="0.45"/>
    <row r="137" ht="14.25" customHeight="1" x14ac:dyDescent="0.45"/>
    <row r="138" ht="14.25" customHeight="1" x14ac:dyDescent="0.45"/>
    <row r="139" ht="14.25" customHeight="1" x14ac:dyDescent="0.45"/>
    <row r="140" ht="14.25" customHeight="1" x14ac:dyDescent="0.45"/>
    <row r="141" ht="14.25" customHeight="1" x14ac:dyDescent="0.45"/>
    <row r="142" ht="14.25" customHeight="1" x14ac:dyDescent="0.45"/>
    <row r="143" ht="14.25" customHeight="1" x14ac:dyDescent="0.45"/>
    <row r="144" ht="14.25" customHeight="1" x14ac:dyDescent="0.45"/>
    <row r="145" ht="14.25" customHeight="1" x14ac:dyDescent="0.45"/>
    <row r="146" ht="14.25" customHeight="1" x14ac:dyDescent="0.45"/>
    <row r="147" ht="14.25" customHeight="1" x14ac:dyDescent="0.45"/>
    <row r="148" ht="14.25" customHeight="1" x14ac:dyDescent="0.45"/>
    <row r="149" ht="14.25" customHeight="1" x14ac:dyDescent="0.45"/>
    <row r="150" ht="14.25" customHeight="1" x14ac:dyDescent="0.45"/>
    <row r="151" ht="14.25" customHeight="1" x14ac:dyDescent="0.45"/>
    <row r="152" ht="14.25" customHeight="1" x14ac:dyDescent="0.45"/>
    <row r="153" ht="14.25" customHeight="1" x14ac:dyDescent="0.45"/>
    <row r="154" ht="14.25" customHeight="1" x14ac:dyDescent="0.45"/>
    <row r="155" ht="14.25" customHeight="1" x14ac:dyDescent="0.45"/>
    <row r="156" ht="14.25" customHeight="1" x14ac:dyDescent="0.45"/>
    <row r="157" ht="14.25" customHeight="1" x14ac:dyDescent="0.45"/>
    <row r="158" ht="14.25" customHeight="1" x14ac:dyDescent="0.45"/>
    <row r="159" ht="14.25" customHeight="1" x14ac:dyDescent="0.45"/>
    <row r="160" ht="14.25" customHeight="1" x14ac:dyDescent="0.45"/>
    <row r="161" ht="14.25" customHeight="1" x14ac:dyDescent="0.45"/>
    <row r="162" ht="14.25" customHeight="1" x14ac:dyDescent="0.45"/>
    <row r="163" ht="14.25" customHeight="1" x14ac:dyDescent="0.45"/>
    <row r="164" ht="14.25" customHeight="1" x14ac:dyDescent="0.45"/>
    <row r="165" ht="14.25" customHeight="1" x14ac:dyDescent="0.45"/>
    <row r="166" ht="14.25" customHeight="1" x14ac:dyDescent="0.45"/>
    <row r="167" ht="14.25" customHeight="1" x14ac:dyDescent="0.45"/>
    <row r="168" ht="14.25" customHeight="1" x14ac:dyDescent="0.45"/>
    <row r="169" ht="14.25" customHeight="1" x14ac:dyDescent="0.45"/>
    <row r="170" ht="14.25" customHeight="1" x14ac:dyDescent="0.45"/>
    <row r="171" ht="14.25" customHeight="1" x14ac:dyDescent="0.45"/>
    <row r="172" ht="14.25" customHeight="1" x14ac:dyDescent="0.45"/>
    <row r="173" ht="14.25" customHeight="1" x14ac:dyDescent="0.45"/>
    <row r="174" ht="14.25" customHeight="1" x14ac:dyDescent="0.45"/>
    <row r="175" ht="14.25" customHeight="1" x14ac:dyDescent="0.45"/>
    <row r="176" ht="14.25" customHeight="1" x14ac:dyDescent="0.45"/>
    <row r="177" ht="14.25" customHeight="1" x14ac:dyDescent="0.45"/>
    <row r="178" ht="14.25" customHeight="1" x14ac:dyDescent="0.45"/>
    <row r="179" ht="14.25" customHeight="1" x14ac:dyDescent="0.45"/>
    <row r="180" ht="14.25" customHeight="1" x14ac:dyDescent="0.45"/>
    <row r="181" ht="14.25" customHeight="1" x14ac:dyDescent="0.45"/>
    <row r="182" ht="14.25" customHeight="1" x14ac:dyDescent="0.45"/>
    <row r="183" ht="14.25" customHeight="1" x14ac:dyDescent="0.45"/>
    <row r="184" ht="14.25" customHeight="1" x14ac:dyDescent="0.45"/>
    <row r="185" ht="14.25" customHeight="1" x14ac:dyDescent="0.45"/>
    <row r="186" ht="14.25" customHeight="1" x14ac:dyDescent="0.45"/>
    <row r="187" ht="14.25" customHeight="1" x14ac:dyDescent="0.45"/>
    <row r="188" ht="14.25" customHeight="1" x14ac:dyDescent="0.45"/>
    <row r="189" ht="14.25" customHeight="1" x14ac:dyDescent="0.45"/>
    <row r="190" ht="14.25" customHeight="1" x14ac:dyDescent="0.45"/>
    <row r="191" ht="14.25" customHeight="1" x14ac:dyDescent="0.45"/>
    <row r="192" ht="14.25" customHeight="1" x14ac:dyDescent="0.45"/>
    <row r="193" ht="14.25" customHeight="1" x14ac:dyDescent="0.45"/>
    <row r="194" ht="14.25" customHeight="1" x14ac:dyDescent="0.45"/>
    <row r="195" ht="14.25" customHeight="1" x14ac:dyDescent="0.45"/>
    <row r="196" ht="14.25" customHeight="1" x14ac:dyDescent="0.45"/>
    <row r="197" ht="14.25" customHeight="1" x14ac:dyDescent="0.45"/>
    <row r="198" ht="14.25" customHeight="1" x14ac:dyDescent="0.45"/>
    <row r="199" ht="14.25" customHeight="1" x14ac:dyDescent="0.45"/>
    <row r="200" ht="14.25" customHeight="1" x14ac:dyDescent="0.45"/>
    <row r="201" ht="14.25" customHeight="1" x14ac:dyDescent="0.45"/>
    <row r="202" ht="14.25" customHeight="1" x14ac:dyDescent="0.45"/>
    <row r="203" ht="14.25" customHeight="1" x14ac:dyDescent="0.45"/>
    <row r="204" ht="14.25" customHeight="1" x14ac:dyDescent="0.45"/>
    <row r="205" ht="14.25" customHeight="1" x14ac:dyDescent="0.45"/>
    <row r="206" ht="14.25" customHeight="1" x14ac:dyDescent="0.45"/>
    <row r="207" ht="14.25" customHeight="1" x14ac:dyDescent="0.45"/>
    <row r="208" ht="14.25" customHeight="1" x14ac:dyDescent="0.45"/>
    <row r="209" ht="14.25" customHeight="1" x14ac:dyDescent="0.45"/>
    <row r="210" ht="14.25" customHeight="1" x14ac:dyDescent="0.45"/>
    <row r="211" ht="14.25" customHeight="1" x14ac:dyDescent="0.45"/>
    <row r="212" ht="14.25" customHeight="1" x14ac:dyDescent="0.45"/>
    <row r="213" ht="14.25" customHeight="1" x14ac:dyDescent="0.45"/>
    <row r="214" ht="14.25" customHeight="1" x14ac:dyDescent="0.45"/>
    <row r="215" ht="14.25" customHeight="1" x14ac:dyDescent="0.45"/>
    <row r="216" ht="14.25" customHeight="1" x14ac:dyDescent="0.45"/>
    <row r="217" ht="14.25" customHeight="1" x14ac:dyDescent="0.45"/>
    <row r="218" ht="14.25" customHeight="1" x14ac:dyDescent="0.45"/>
    <row r="219" ht="14.25" customHeight="1" x14ac:dyDescent="0.45"/>
    <row r="220" ht="14.25" customHeight="1" x14ac:dyDescent="0.45"/>
    <row r="221" ht="14.25" customHeight="1" x14ac:dyDescent="0.45"/>
    <row r="222" ht="14.25" customHeight="1" x14ac:dyDescent="0.45"/>
    <row r="223" ht="14.25" customHeight="1" x14ac:dyDescent="0.45"/>
    <row r="224" ht="14.25" customHeight="1" x14ac:dyDescent="0.45"/>
    <row r="225" ht="14.25" customHeight="1" x14ac:dyDescent="0.45"/>
    <row r="226" ht="14.25" customHeight="1" x14ac:dyDescent="0.45"/>
    <row r="227" ht="14.25" customHeight="1" x14ac:dyDescent="0.45"/>
    <row r="228" ht="14.25" customHeight="1" x14ac:dyDescent="0.45"/>
    <row r="229" ht="14.25" customHeight="1" x14ac:dyDescent="0.45"/>
    <row r="230" ht="14.25" customHeight="1" x14ac:dyDescent="0.45"/>
    <row r="231" ht="14.25" customHeight="1" x14ac:dyDescent="0.45"/>
    <row r="232" ht="14.25" customHeight="1" x14ac:dyDescent="0.45"/>
    <row r="233" ht="14.25" customHeight="1" x14ac:dyDescent="0.45"/>
    <row r="234" ht="14.25" customHeight="1" x14ac:dyDescent="0.45"/>
    <row r="235" ht="14.25" customHeight="1" x14ac:dyDescent="0.45"/>
    <row r="236" ht="14.25" customHeight="1" x14ac:dyDescent="0.45"/>
    <row r="237" ht="14.25" customHeight="1" x14ac:dyDescent="0.45"/>
    <row r="238" ht="14.25" customHeight="1" x14ac:dyDescent="0.45"/>
    <row r="239" ht="14.25" customHeight="1" x14ac:dyDescent="0.45"/>
    <row r="240" ht="14.25" customHeight="1" x14ac:dyDescent="0.45"/>
    <row r="241" ht="14.25" customHeight="1" x14ac:dyDescent="0.45"/>
    <row r="242" ht="14.25" customHeight="1" x14ac:dyDescent="0.45"/>
    <row r="243" ht="14.25" customHeight="1" x14ac:dyDescent="0.45"/>
    <row r="244" ht="14.25" customHeight="1" x14ac:dyDescent="0.45"/>
    <row r="245" ht="14.25" customHeight="1" x14ac:dyDescent="0.45"/>
    <row r="246" ht="14.25" customHeight="1" x14ac:dyDescent="0.45"/>
    <row r="247" ht="14.25" customHeight="1" x14ac:dyDescent="0.45"/>
    <row r="248" ht="14.25" customHeight="1" x14ac:dyDescent="0.45"/>
    <row r="249" ht="14.25" customHeight="1" x14ac:dyDescent="0.45"/>
    <row r="250" ht="14.25" customHeight="1" x14ac:dyDescent="0.45"/>
    <row r="251" ht="14.25" customHeight="1" x14ac:dyDescent="0.45"/>
    <row r="252" ht="14.25" customHeight="1" x14ac:dyDescent="0.45"/>
    <row r="253" ht="14.25" customHeight="1" x14ac:dyDescent="0.45"/>
    <row r="254" ht="14.25" customHeight="1" x14ac:dyDescent="0.45"/>
    <row r="255" ht="14.25" customHeight="1" x14ac:dyDescent="0.45"/>
    <row r="256" ht="14.25" customHeight="1" x14ac:dyDescent="0.45"/>
    <row r="257" ht="14.25" customHeight="1" x14ac:dyDescent="0.45"/>
    <row r="258" ht="14.25" customHeight="1" x14ac:dyDescent="0.45"/>
    <row r="259" ht="14.25" customHeight="1" x14ac:dyDescent="0.45"/>
    <row r="260" ht="14.25" customHeight="1" x14ac:dyDescent="0.45"/>
    <row r="261" ht="14.25" customHeight="1" x14ac:dyDescent="0.45"/>
    <row r="262" ht="14.25" customHeight="1" x14ac:dyDescent="0.45"/>
    <row r="263" ht="14.25" customHeight="1" x14ac:dyDescent="0.45"/>
    <row r="264" ht="14.25" customHeight="1" x14ac:dyDescent="0.45"/>
    <row r="265" ht="14.25" customHeight="1" x14ac:dyDescent="0.45"/>
    <row r="266" ht="14.25" customHeight="1" x14ac:dyDescent="0.45"/>
    <row r="267" ht="14.25" customHeight="1" x14ac:dyDescent="0.45"/>
    <row r="268" ht="14.25" customHeight="1" x14ac:dyDescent="0.45"/>
    <row r="269" ht="14.25" customHeight="1" x14ac:dyDescent="0.45"/>
    <row r="270" ht="14.25" customHeight="1" x14ac:dyDescent="0.45"/>
    <row r="271" ht="14.25" customHeight="1" x14ac:dyDescent="0.45"/>
    <row r="272" ht="14.25" customHeight="1" x14ac:dyDescent="0.45"/>
    <row r="273" ht="14.25" customHeight="1" x14ac:dyDescent="0.45"/>
    <row r="274" ht="14.25" customHeight="1" x14ac:dyDescent="0.45"/>
    <row r="275" ht="14.25" customHeight="1" x14ac:dyDescent="0.45"/>
    <row r="276" ht="14.25" customHeight="1" x14ac:dyDescent="0.45"/>
    <row r="277" ht="14.25" customHeight="1" x14ac:dyDescent="0.45"/>
    <row r="278" ht="14.25" customHeight="1" x14ac:dyDescent="0.45"/>
    <row r="279" ht="14.25" customHeight="1" x14ac:dyDescent="0.45"/>
    <row r="280" ht="14.25" customHeight="1" x14ac:dyDescent="0.45"/>
    <row r="281" ht="14.25" customHeight="1" x14ac:dyDescent="0.45"/>
    <row r="282" ht="14.25" customHeight="1" x14ac:dyDescent="0.45"/>
    <row r="283" ht="14.25" customHeight="1" x14ac:dyDescent="0.45"/>
    <row r="284" ht="14.25" customHeight="1" x14ac:dyDescent="0.45"/>
    <row r="285" ht="14.25" customHeight="1" x14ac:dyDescent="0.45"/>
    <row r="286" ht="14.25" customHeight="1" x14ac:dyDescent="0.45"/>
    <row r="287" ht="14.25" customHeight="1" x14ac:dyDescent="0.45"/>
    <row r="288" ht="14.25" customHeight="1" x14ac:dyDescent="0.45"/>
    <row r="289" ht="14.25" customHeight="1" x14ac:dyDescent="0.45"/>
    <row r="290" ht="14.25" customHeight="1" x14ac:dyDescent="0.45"/>
    <row r="291" ht="14.25" customHeight="1" x14ac:dyDescent="0.45"/>
    <row r="292" ht="14.25" customHeight="1" x14ac:dyDescent="0.45"/>
    <row r="293" ht="14.25" customHeight="1" x14ac:dyDescent="0.45"/>
    <row r="294" ht="14.25" customHeight="1" x14ac:dyDescent="0.45"/>
    <row r="295" ht="14.25" customHeight="1" x14ac:dyDescent="0.45"/>
    <row r="296" ht="14.25" customHeight="1" x14ac:dyDescent="0.45"/>
    <row r="297" ht="14.25" customHeight="1" x14ac:dyDescent="0.45"/>
    <row r="298" ht="14.25" customHeight="1" x14ac:dyDescent="0.45"/>
    <row r="299" ht="14.25" customHeight="1" x14ac:dyDescent="0.45"/>
    <row r="300" ht="14.25" customHeight="1" x14ac:dyDescent="0.45"/>
    <row r="301" ht="14.25" customHeight="1" x14ac:dyDescent="0.45"/>
    <row r="302" ht="14.25" customHeight="1" x14ac:dyDescent="0.45"/>
    <row r="303" ht="14.25" customHeight="1" x14ac:dyDescent="0.45"/>
    <row r="304" ht="14.25" customHeight="1" x14ac:dyDescent="0.45"/>
    <row r="305" ht="14.25" customHeight="1" x14ac:dyDescent="0.45"/>
    <row r="306" ht="14.25" customHeight="1" x14ac:dyDescent="0.45"/>
    <row r="307" ht="14.25" customHeight="1" x14ac:dyDescent="0.45"/>
    <row r="308" ht="14.25" customHeight="1" x14ac:dyDescent="0.45"/>
    <row r="309" ht="14.25" customHeight="1" x14ac:dyDescent="0.45"/>
    <row r="310" ht="14.25" customHeight="1" x14ac:dyDescent="0.45"/>
    <row r="311" ht="14.25" customHeight="1" x14ac:dyDescent="0.45"/>
    <row r="312" ht="14.25" customHeight="1" x14ac:dyDescent="0.45"/>
    <row r="313" ht="14.25" customHeight="1" x14ac:dyDescent="0.45"/>
    <row r="314" ht="14.25" customHeight="1" x14ac:dyDescent="0.45"/>
    <row r="315" ht="14.25" customHeight="1" x14ac:dyDescent="0.45"/>
    <row r="316" ht="14.25" customHeight="1" x14ac:dyDescent="0.45"/>
    <row r="317" ht="14.25" customHeight="1" x14ac:dyDescent="0.45"/>
    <row r="318" ht="14.25" customHeight="1" x14ac:dyDescent="0.45"/>
    <row r="319" ht="14.25" customHeight="1" x14ac:dyDescent="0.45"/>
    <row r="320" ht="14.25" customHeight="1" x14ac:dyDescent="0.45"/>
    <row r="321" ht="14.25" customHeight="1" x14ac:dyDescent="0.45"/>
    <row r="322" ht="14.25" customHeight="1" x14ac:dyDescent="0.45"/>
    <row r="323" ht="14.25" customHeight="1" x14ac:dyDescent="0.45"/>
    <row r="324" ht="14.25" customHeight="1" x14ac:dyDescent="0.45"/>
    <row r="325" ht="14.25" customHeight="1" x14ac:dyDescent="0.45"/>
    <row r="326" ht="14.25" customHeight="1" x14ac:dyDescent="0.45"/>
    <row r="327" ht="14.25" customHeight="1" x14ac:dyDescent="0.45"/>
    <row r="328" ht="14.25" customHeight="1" x14ac:dyDescent="0.45"/>
    <row r="329" ht="14.25" customHeight="1" x14ac:dyDescent="0.45"/>
    <row r="330" ht="14.25" customHeight="1" x14ac:dyDescent="0.45"/>
    <row r="331" ht="14.25" customHeight="1" x14ac:dyDescent="0.45"/>
    <row r="332" ht="14.25" customHeight="1" x14ac:dyDescent="0.45"/>
    <row r="333" ht="14.25" customHeight="1" x14ac:dyDescent="0.45"/>
    <row r="334" ht="14.25" customHeight="1" x14ac:dyDescent="0.45"/>
    <row r="335" ht="14.25" customHeight="1" x14ac:dyDescent="0.45"/>
    <row r="336" ht="14.25" customHeight="1" x14ac:dyDescent="0.45"/>
    <row r="337" ht="14.25" customHeight="1" x14ac:dyDescent="0.45"/>
    <row r="338" ht="14.25" customHeight="1" x14ac:dyDescent="0.45"/>
    <row r="339" ht="14.25" customHeight="1" x14ac:dyDescent="0.45"/>
    <row r="340" ht="14.25" customHeight="1" x14ac:dyDescent="0.45"/>
    <row r="341" ht="14.25" customHeight="1" x14ac:dyDescent="0.45"/>
    <row r="342" ht="14.25" customHeight="1" x14ac:dyDescent="0.45"/>
    <row r="343" ht="14.25" customHeight="1" x14ac:dyDescent="0.45"/>
    <row r="344" ht="14.25" customHeight="1" x14ac:dyDescent="0.45"/>
    <row r="345" ht="14.25" customHeight="1" x14ac:dyDescent="0.45"/>
    <row r="346" ht="14.25" customHeight="1" x14ac:dyDescent="0.45"/>
    <row r="347" ht="14.25" customHeight="1" x14ac:dyDescent="0.45"/>
    <row r="348" ht="14.25" customHeight="1" x14ac:dyDescent="0.45"/>
    <row r="349" ht="14.25" customHeight="1" x14ac:dyDescent="0.45"/>
    <row r="350" ht="14.25" customHeight="1" x14ac:dyDescent="0.45"/>
    <row r="351" ht="14.25" customHeight="1" x14ac:dyDescent="0.45"/>
    <row r="352" ht="14.25" customHeight="1" x14ac:dyDescent="0.45"/>
    <row r="353" ht="14.25" customHeight="1" x14ac:dyDescent="0.45"/>
    <row r="354" ht="14.25" customHeight="1" x14ac:dyDescent="0.45"/>
    <row r="355" ht="14.25" customHeight="1" x14ac:dyDescent="0.45"/>
    <row r="356" ht="14.25" customHeight="1" x14ac:dyDescent="0.45"/>
    <row r="357" ht="14.25" customHeight="1" x14ac:dyDescent="0.45"/>
    <row r="358" ht="14.25" customHeight="1" x14ac:dyDescent="0.45"/>
    <row r="359" ht="14.25" customHeight="1" x14ac:dyDescent="0.45"/>
    <row r="360" ht="14.25" customHeight="1" x14ac:dyDescent="0.45"/>
    <row r="361" ht="14.25" customHeight="1" x14ac:dyDescent="0.45"/>
    <row r="362" ht="14.25" customHeight="1" x14ac:dyDescent="0.45"/>
    <row r="363" ht="14.25" customHeight="1" x14ac:dyDescent="0.45"/>
    <row r="364" ht="14.25" customHeight="1" x14ac:dyDescent="0.45"/>
    <row r="365" ht="14.25" customHeight="1" x14ac:dyDescent="0.45"/>
    <row r="366" ht="14.25" customHeight="1" x14ac:dyDescent="0.45"/>
    <row r="367" ht="14.25" customHeight="1" x14ac:dyDescent="0.45"/>
    <row r="368" ht="14.25" customHeight="1" x14ac:dyDescent="0.45"/>
    <row r="369" ht="14.25" customHeight="1" x14ac:dyDescent="0.45"/>
    <row r="370" ht="14.25" customHeight="1" x14ac:dyDescent="0.45"/>
    <row r="371" ht="14.25" customHeight="1" x14ac:dyDescent="0.45"/>
    <row r="372" ht="14.25" customHeight="1" x14ac:dyDescent="0.45"/>
    <row r="373" ht="14.25" customHeight="1" x14ac:dyDescent="0.45"/>
    <row r="374" ht="14.25" customHeight="1" x14ac:dyDescent="0.45"/>
    <row r="375" ht="14.25" customHeight="1" x14ac:dyDescent="0.45"/>
    <row r="376" ht="14.25" customHeight="1" x14ac:dyDescent="0.45"/>
    <row r="377" ht="14.25" customHeight="1" x14ac:dyDescent="0.45"/>
    <row r="378" ht="14.25" customHeight="1" x14ac:dyDescent="0.45"/>
    <row r="379" ht="14.25" customHeight="1" x14ac:dyDescent="0.45"/>
    <row r="380" ht="14.25" customHeight="1" x14ac:dyDescent="0.45"/>
    <row r="381" ht="14.25" customHeight="1" x14ac:dyDescent="0.45"/>
    <row r="382" ht="14.25" customHeight="1" x14ac:dyDescent="0.45"/>
    <row r="383" ht="14.25" customHeight="1" x14ac:dyDescent="0.45"/>
    <row r="384" ht="14.25" customHeight="1" x14ac:dyDescent="0.45"/>
    <row r="385" ht="14.25" customHeight="1" x14ac:dyDescent="0.45"/>
    <row r="386" ht="14.25" customHeight="1" x14ac:dyDescent="0.45"/>
    <row r="387" ht="14.25" customHeight="1" x14ac:dyDescent="0.45"/>
    <row r="388" ht="14.25" customHeight="1" x14ac:dyDescent="0.45"/>
    <row r="389" ht="14.25" customHeight="1" x14ac:dyDescent="0.45"/>
    <row r="390" ht="14.25" customHeight="1" x14ac:dyDescent="0.45"/>
    <row r="391" ht="14.25" customHeight="1" x14ac:dyDescent="0.45"/>
    <row r="392" ht="14.25" customHeight="1" x14ac:dyDescent="0.45"/>
    <row r="393" ht="14.25" customHeight="1" x14ac:dyDescent="0.45"/>
    <row r="394" ht="14.25" customHeight="1" x14ac:dyDescent="0.45"/>
    <row r="395" ht="14.25" customHeight="1" x14ac:dyDescent="0.45"/>
    <row r="396" ht="14.25" customHeight="1" x14ac:dyDescent="0.45"/>
    <row r="397" ht="14.25" customHeight="1" x14ac:dyDescent="0.45"/>
    <row r="398" ht="14.25" customHeight="1" x14ac:dyDescent="0.45"/>
    <row r="399" ht="14.25" customHeight="1" x14ac:dyDescent="0.45"/>
    <row r="400" ht="14.25" customHeight="1" x14ac:dyDescent="0.45"/>
    <row r="401" ht="14.25" customHeight="1" x14ac:dyDescent="0.45"/>
    <row r="402" ht="14.25" customHeight="1" x14ac:dyDescent="0.45"/>
    <row r="403" ht="14.25" customHeight="1" x14ac:dyDescent="0.45"/>
    <row r="404" ht="14.25" customHeight="1" x14ac:dyDescent="0.45"/>
    <row r="405" ht="14.25" customHeight="1" x14ac:dyDescent="0.45"/>
    <row r="406" ht="14.25" customHeight="1" x14ac:dyDescent="0.45"/>
    <row r="407" ht="14.25" customHeight="1" x14ac:dyDescent="0.45"/>
    <row r="408" ht="14.25" customHeight="1" x14ac:dyDescent="0.45"/>
    <row r="409" ht="14.25" customHeight="1" x14ac:dyDescent="0.45"/>
    <row r="410" ht="14.25" customHeight="1" x14ac:dyDescent="0.45"/>
    <row r="411" ht="14.25" customHeight="1" x14ac:dyDescent="0.45"/>
    <row r="412" ht="14.25" customHeight="1" x14ac:dyDescent="0.45"/>
    <row r="413" ht="14.25" customHeight="1" x14ac:dyDescent="0.45"/>
    <row r="414" ht="14.25" customHeight="1" x14ac:dyDescent="0.45"/>
    <row r="415" ht="14.25" customHeight="1" x14ac:dyDescent="0.45"/>
    <row r="416" ht="14.25" customHeight="1" x14ac:dyDescent="0.45"/>
    <row r="417" ht="14.25" customHeight="1" x14ac:dyDescent="0.45"/>
    <row r="418" ht="14.25" customHeight="1" x14ac:dyDescent="0.45"/>
    <row r="419" ht="14.25" customHeight="1" x14ac:dyDescent="0.45"/>
    <row r="420" ht="14.25" customHeight="1" x14ac:dyDescent="0.45"/>
    <row r="421" ht="14.25" customHeight="1" x14ac:dyDescent="0.45"/>
    <row r="422" ht="14.25" customHeight="1" x14ac:dyDescent="0.45"/>
    <row r="423" ht="14.25" customHeight="1" x14ac:dyDescent="0.45"/>
    <row r="424" ht="14.25" customHeight="1" x14ac:dyDescent="0.45"/>
    <row r="425" ht="14.25" customHeight="1" x14ac:dyDescent="0.45"/>
    <row r="426" ht="14.25" customHeight="1" x14ac:dyDescent="0.45"/>
    <row r="427" ht="14.25" customHeight="1" x14ac:dyDescent="0.45"/>
    <row r="428" ht="14.25" customHeight="1" x14ac:dyDescent="0.45"/>
    <row r="429" ht="14.25" customHeight="1" x14ac:dyDescent="0.45"/>
    <row r="430" ht="14.25" customHeight="1" x14ac:dyDescent="0.45"/>
    <row r="431" ht="14.25" customHeight="1" x14ac:dyDescent="0.45"/>
    <row r="432" ht="14.25" customHeight="1" x14ac:dyDescent="0.45"/>
    <row r="433" ht="14.25" customHeight="1" x14ac:dyDescent="0.45"/>
    <row r="434" ht="14.25" customHeight="1" x14ac:dyDescent="0.45"/>
    <row r="435" ht="14.25" customHeight="1" x14ac:dyDescent="0.45"/>
    <row r="436" ht="14.25" customHeight="1" x14ac:dyDescent="0.45"/>
    <row r="437" ht="14.25" customHeight="1" x14ac:dyDescent="0.45"/>
    <row r="438" ht="14.25" customHeight="1" x14ac:dyDescent="0.45"/>
    <row r="439" ht="14.25" customHeight="1" x14ac:dyDescent="0.45"/>
    <row r="440" ht="14.25" customHeight="1" x14ac:dyDescent="0.45"/>
    <row r="441" ht="14.25" customHeight="1" x14ac:dyDescent="0.45"/>
    <row r="442" ht="14.25" customHeight="1" x14ac:dyDescent="0.45"/>
    <row r="443" ht="14.25" customHeight="1" x14ac:dyDescent="0.45"/>
    <row r="444" ht="14.25" customHeight="1" x14ac:dyDescent="0.45"/>
    <row r="445" ht="14.25" customHeight="1" x14ac:dyDescent="0.45"/>
    <row r="446" ht="14.25" customHeight="1" x14ac:dyDescent="0.45"/>
    <row r="447" ht="14.25" customHeight="1" x14ac:dyDescent="0.45"/>
    <row r="448" ht="14.25" customHeight="1" x14ac:dyDescent="0.45"/>
    <row r="449" ht="14.25" customHeight="1" x14ac:dyDescent="0.45"/>
    <row r="450" ht="14.25" customHeight="1" x14ac:dyDescent="0.45"/>
    <row r="451" ht="14.25" customHeight="1" x14ac:dyDescent="0.45"/>
    <row r="452" ht="14.25" customHeight="1" x14ac:dyDescent="0.45"/>
    <row r="453" ht="14.25" customHeight="1" x14ac:dyDescent="0.45"/>
    <row r="454" ht="14.25" customHeight="1" x14ac:dyDescent="0.45"/>
    <row r="455" ht="14.25" customHeight="1" x14ac:dyDescent="0.45"/>
    <row r="456" ht="14.25" customHeight="1" x14ac:dyDescent="0.45"/>
    <row r="457" ht="14.25" customHeight="1" x14ac:dyDescent="0.45"/>
    <row r="458" ht="14.25" customHeight="1" x14ac:dyDescent="0.45"/>
    <row r="459" ht="14.25" customHeight="1" x14ac:dyDescent="0.45"/>
    <row r="460" ht="14.25" customHeight="1" x14ac:dyDescent="0.45"/>
    <row r="461" ht="14.25" customHeight="1" x14ac:dyDescent="0.45"/>
    <row r="462" ht="14.25" customHeight="1" x14ac:dyDescent="0.45"/>
    <row r="463" ht="14.25" customHeight="1" x14ac:dyDescent="0.45"/>
    <row r="464" ht="14.25" customHeight="1" x14ac:dyDescent="0.45"/>
    <row r="465" ht="14.25" customHeight="1" x14ac:dyDescent="0.45"/>
    <row r="466" ht="14.25" customHeight="1" x14ac:dyDescent="0.45"/>
    <row r="467" ht="14.25" customHeight="1" x14ac:dyDescent="0.45"/>
    <row r="468" ht="14.25" customHeight="1" x14ac:dyDescent="0.45"/>
    <row r="469" ht="14.25" customHeight="1" x14ac:dyDescent="0.45"/>
    <row r="470" ht="14.25" customHeight="1" x14ac:dyDescent="0.45"/>
    <row r="471" ht="14.25" customHeight="1" x14ac:dyDescent="0.45"/>
    <row r="472" ht="14.25" customHeight="1" x14ac:dyDescent="0.45"/>
    <row r="473" ht="14.25" customHeight="1" x14ac:dyDescent="0.45"/>
    <row r="474" ht="14.25" customHeight="1" x14ac:dyDescent="0.45"/>
    <row r="475" ht="14.25" customHeight="1" x14ac:dyDescent="0.45"/>
    <row r="476" ht="14.25" customHeight="1" x14ac:dyDescent="0.45"/>
    <row r="477" ht="14.25" customHeight="1" x14ac:dyDescent="0.45"/>
    <row r="478" ht="14.25" customHeight="1" x14ac:dyDescent="0.45"/>
    <row r="479" ht="14.25" customHeight="1" x14ac:dyDescent="0.45"/>
    <row r="480" ht="14.25" customHeight="1" x14ac:dyDescent="0.45"/>
    <row r="481" ht="14.25" customHeight="1" x14ac:dyDescent="0.45"/>
    <row r="482" ht="14.25" customHeight="1" x14ac:dyDescent="0.45"/>
    <row r="483" ht="14.25" customHeight="1" x14ac:dyDescent="0.45"/>
    <row r="484" ht="14.25" customHeight="1" x14ac:dyDescent="0.45"/>
    <row r="485" ht="14.25" customHeight="1" x14ac:dyDescent="0.45"/>
    <row r="486" ht="14.25" customHeight="1" x14ac:dyDescent="0.45"/>
    <row r="487" ht="14.25" customHeight="1" x14ac:dyDescent="0.45"/>
    <row r="488" ht="14.25" customHeight="1" x14ac:dyDescent="0.45"/>
    <row r="489" ht="14.25" customHeight="1" x14ac:dyDescent="0.45"/>
    <row r="490" ht="14.25" customHeight="1" x14ac:dyDescent="0.45"/>
    <row r="491" ht="14.25" customHeight="1" x14ac:dyDescent="0.45"/>
    <row r="492" ht="14.25" customHeight="1" x14ac:dyDescent="0.45"/>
    <row r="493" ht="14.25" customHeight="1" x14ac:dyDescent="0.45"/>
    <row r="494" ht="14.25" customHeight="1" x14ac:dyDescent="0.45"/>
    <row r="495" ht="14.25" customHeight="1" x14ac:dyDescent="0.45"/>
    <row r="496" ht="14.25" customHeight="1" x14ac:dyDescent="0.45"/>
    <row r="497" ht="14.25" customHeight="1" x14ac:dyDescent="0.45"/>
    <row r="498" ht="14.25" customHeight="1" x14ac:dyDescent="0.45"/>
    <row r="499" ht="14.25" customHeight="1" x14ac:dyDescent="0.45"/>
    <row r="500" ht="14.25" customHeight="1" x14ac:dyDescent="0.45"/>
    <row r="501" ht="14.25" customHeight="1" x14ac:dyDescent="0.45"/>
    <row r="502" ht="14.25" customHeight="1" x14ac:dyDescent="0.45"/>
    <row r="503" ht="14.25" customHeight="1" x14ac:dyDescent="0.45"/>
    <row r="504" ht="14.25" customHeight="1" x14ac:dyDescent="0.45"/>
    <row r="505" ht="14.25" customHeight="1" x14ac:dyDescent="0.45"/>
    <row r="506" ht="14.25" customHeight="1" x14ac:dyDescent="0.45"/>
    <row r="507" ht="14.25" customHeight="1" x14ac:dyDescent="0.45"/>
    <row r="508" ht="14.25" customHeight="1" x14ac:dyDescent="0.45"/>
    <row r="509" ht="14.25" customHeight="1" x14ac:dyDescent="0.45"/>
    <row r="510" ht="14.25" customHeight="1" x14ac:dyDescent="0.45"/>
    <row r="511" ht="14.25" customHeight="1" x14ac:dyDescent="0.45"/>
    <row r="512" ht="14.25" customHeight="1" x14ac:dyDescent="0.45"/>
    <row r="513" ht="14.25" customHeight="1" x14ac:dyDescent="0.45"/>
    <row r="514" ht="14.25" customHeight="1" x14ac:dyDescent="0.45"/>
    <row r="515" ht="14.25" customHeight="1" x14ac:dyDescent="0.45"/>
    <row r="516" ht="14.25" customHeight="1" x14ac:dyDescent="0.45"/>
    <row r="517" ht="14.25" customHeight="1" x14ac:dyDescent="0.45"/>
    <row r="518" ht="14.25" customHeight="1" x14ac:dyDescent="0.45"/>
    <row r="519" ht="14.25" customHeight="1" x14ac:dyDescent="0.45"/>
    <row r="520" ht="14.25" customHeight="1" x14ac:dyDescent="0.45"/>
    <row r="521" ht="14.25" customHeight="1" x14ac:dyDescent="0.45"/>
    <row r="522" ht="14.25" customHeight="1" x14ac:dyDescent="0.45"/>
    <row r="523" ht="14.25" customHeight="1" x14ac:dyDescent="0.45"/>
    <row r="524" ht="14.25" customHeight="1" x14ac:dyDescent="0.45"/>
    <row r="525" ht="14.25" customHeight="1" x14ac:dyDescent="0.45"/>
    <row r="526" ht="14.25" customHeight="1" x14ac:dyDescent="0.45"/>
    <row r="527" ht="14.25" customHeight="1" x14ac:dyDescent="0.45"/>
    <row r="528" ht="14.25" customHeight="1" x14ac:dyDescent="0.45"/>
    <row r="529" ht="14.25" customHeight="1" x14ac:dyDescent="0.45"/>
    <row r="530" ht="14.25" customHeight="1" x14ac:dyDescent="0.45"/>
    <row r="531" ht="14.25" customHeight="1" x14ac:dyDescent="0.45"/>
    <row r="532" ht="14.25" customHeight="1" x14ac:dyDescent="0.45"/>
    <row r="533" ht="14.25" customHeight="1" x14ac:dyDescent="0.45"/>
    <row r="534" ht="14.25" customHeight="1" x14ac:dyDescent="0.45"/>
    <row r="535" ht="14.25" customHeight="1" x14ac:dyDescent="0.45"/>
    <row r="536" ht="14.25" customHeight="1" x14ac:dyDescent="0.45"/>
    <row r="537" ht="14.25" customHeight="1" x14ac:dyDescent="0.45"/>
    <row r="538" ht="14.25" customHeight="1" x14ac:dyDescent="0.45"/>
    <row r="539" ht="14.25" customHeight="1" x14ac:dyDescent="0.45"/>
    <row r="540" ht="14.25" customHeight="1" x14ac:dyDescent="0.45"/>
    <row r="541" ht="14.25" customHeight="1" x14ac:dyDescent="0.45"/>
    <row r="542" ht="14.25" customHeight="1" x14ac:dyDescent="0.45"/>
    <row r="543" ht="14.25" customHeight="1" x14ac:dyDescent="0.45"/>
    <row r="544" ht="14.25" customHeight="1" x14ac:dyDescent="0.45"/>
    <row r="545" ht="14.25" customHeight="1" x14ac:dyDescent="0.45"/>
    <row r="546" ht="14.25" customHeight="1" x14ac:dyDescent="0.45"/>
    <row r="547" ht="14.25" customHeight="1" x14ac:dyDescent="0.45"/>
    <row r="548" ht="14.25" customHeight="1" x14ac:dyDescent="0.45"/>
    <row r="549" ht="14.25" customHeight="1" x14ac:dyDescent="0.45"/>
    <row r="550" ht="14.25" customHeight="1" x14ac:dyDescent="0.45"/>
    <row r="551" ht="14.25" customHeight="1" x14ac:dyDescent="0.45"/>
    <row r="552" ht="14.25" customHeight="1" x14ac:dyDescent="0.45"/>
    <row r="553" ht="14.25" customHeight="1" x14ac:dyDescent="0.45"/>
    <row r="554" ht="14.25" customHeight="1" x14ac:dyDescent="0.45"/>
    <row r="555" ht="14.25" customHeight="1" x14ac:dyDescent="0.45"/>
    <row r="556" ht="14.25" customHeight="1" x14ac:dyDescent="0.45"/>
    <row r="557" ht="14.25" customHeight="1" x14ac:dyDescent="0.45"/>
    <row r="558" ht="14.25" customHeight="1" x14ac:dyDescent="0.45"/>
    <row r="559" ht="14.25" customHeight="1" x14ac:dyDescent="0.45"/>
    <row r="560" ht="14.25" customHeight="1" x14ac:dyDescent="0.45"/>
    <row r="561" ht="14.25" customHeight="1" x14ac:dyDescent="0.45"/>
    <row r="562" ht="14.25" customHeight="1" x14ac:dyDescent="0.45"/>
    <row r="563" ht="14.25" customHeight="1" x14ac:dyDescent="0.45"/>
    <row r="564" ht="14.25" customHeight="1" x14ac:dyDescent="0.45"/>
    <row r="565" ht="14.25" customHeight="1" x14ac:dyDescent="0.45"/>
    <row r="566" ht="14.25" customHeight="1" x14ac:dyDescent="0.45"/>
    <row r="567" ht="14.25" customHeight="1" x14ac:dyDescent="0.45"/>
    <row r="568" ht="14.25" customHeight="1" x14ac:dyDescent="0.45"/>
    <row r="569" ht="14.25" customHeight="1" x14ac:dyDescent="0.45"/>
    <row r="570" ht="14.25" customHeight="1" x14ac:dyDescent="0.45"/>
    <row r="571" ht="14.25" customHeight="1" x14ac:dyDescent="0.45"/>
    <row r="572" ht="14.25" customHeight="1" x14ac:dyDescent="0.45"/>
    <row r="573" ht="14.25" customHeight="1" x14ac:dyDescent="0.45"/>
    <row r="574" ht="14.25" customHeight="1" x14ac:dyDescent="0.45"/>
    <row r="575" ht="14.25" customHeight="1" x14ac:dyDescent="0.45"/>
    <row r="576" ht="14.25" customHeight="1" x14ac:dyDescent="0.45"/>
    <row r="577" ht="14.25" customHeight="1" x14ac:dyDescent="0.45"/>
    <row r="578" ht="14.25" customHeight="1" x14ac:dyDescent="0.45"/>
    <row r="579" ht="14.25" customHeight="1" x14ac:dyDescent="0.45"/>
    <row r="580" ht="14.25" customHeight="1" x14ac:dyDescent="0.45"/>
    <row r="581" ht="14.25" customHeight="1" x14ac:dyDescent="0.45"/>
    <row r="582" ht="14.25" customHeight="1" x14ac:dyDescent="0.45"/>
    <row r="583" ht="14.25" customHeight="1" x14ac:dyDescent="0.45"/>
    <row r="584" ht="14.25" customHeight="1" x14ac:dyDescent="0.45"/>
    <row r="585" ht="14.25" customHeight="1" x14ac:dyDescent="0.45"/>
    <row r="586" ht="14.25" customHeight="1" x14ac:dyDescent="0.45"/>
    <row r="587" ht="14.25" customHeight="1" x14ac:dyDescent="0.45"/>
    <row r="588" ht="14.25" customHeight="1" x14ac:dyDescent="0.45"/>
    <row r="589" ht="14.25" customHeight="1" x14ac:dyDescent="0.45"/>
    <row r="590" ht="14.25" customHeight="1" x14ac:dyDescent="0.45"/>
    <row r="591" ht="14.25" customHeight="1" x14ac:dyDescent="0.45"/>
    <row r="592" ht="14.25" customHeight="1" x14ac:dyDescent="0.45"/>
    <row r="593" ht="14.25" customHeight="1" x14ac:dyDescent="0.45"/>
    <row r="594" ht="14.25" customHeight="1" x14ac:dyDescent="0.45"/>
    <row r="595" ht="14.25" customHeight="1" x14ac:dyDescent="0.45"/>
    <row r="596" ht="14.25" customHeight="1" x14ac:dyDescent="0.45"/>
    <row r="597" ht="14.25" customHeight="1" x14ac:dyDescent="0.45"/>
    <row r="598" ht="14.25" customHeight="1" x14ac:dyDescent="0.45"/>
    <row r="599" ht="14.25" customHeight="1" x14ac:dyDescent="0.45"/>
    <row r="600" ht="14.25" customHeight="1" x14ac:dyDescent="0.45"/>
    <row r="601" ht="14.25" customHeight="1" x14ac:dyDescent="0.45"/>
    <row r="602" ht="14.25" customHeight="1" x14ac:dyDescent="0.45"/>
    <row r="603" ht="14.25" customHeight="1" x14ac:dyDescent="0.45"/>
    <row r="604" ht="14.25" customHeight="1" x14ac:dyDescent="0.45"/>
    <row r="605" ht="14.25" customHeight="1" x14ac:dyDescent="0.45"/>
    <row r="606" ht="14.25" customHeight="1" x14ac:dyDescent="0.45"/>
    <row r="607" ht="14.25" customHeight="1" x14ac:dyDescent="0.45"/>
    <row r="608" ht="14.25" customHeight="1" x14ac:dyDescent="0.45"/>
    <row r="609" ht="14.25" customHeight="1" x14ac:dyDescent="0.45"/>
    <row r="610" ht="14.25" customHeight="1" x14ac:dyDescent="0.45"/>
    <row r="611" ht="14.25" customHeight="1" x14ac:dyDescent="0.45"/>
    <row r="612" ht="14.25" customHeight="1" x14ac:dyDescent="0.45"/>
    <row r="613" ht="14.25" customHeight="1" x14ac:dyDescent="0.45"/>
    <row r="614" ht="14.25" customHeight="1" x14ac:dyDescent="0.45"/>
    <row r="615" ht="14.25" customHeight="1" x14ac:dyDescent="0.45"/>
    <row r="616" ht="14.25" customHeight="1" x14ac:dyDescent="0.45"/>
    <row r="617" ht="14.25" customHeight="1" x14ac:dyDescent="0.45"/>
    <row r="618" ht="14.25" customHeight="1" x14ac:dyDescent="0.45"/>
    <row r="619" ht="14.25" customHeight="1" x14ac:dyDescent="0.45"/>
    <row r="620" ht="14.25" customHeight="1" x14ac:dyDescent="0.45"/>
    <row r="621" ht="14.25" customHeight="1" x14ac:dyDescent="0.45"/>
    <row r="622" ht="14.25" customHeight="1" x14ac:dyDescent="0.45"/>
    <row r="623" ht="14.25" customHeight="1" x14ac:dyDescent="0.45"/>
    <row r="624" ht="14.25" customHeight="1" x14ac:dyDescent="0.45"/>
    <row r="625" ht="14.25" customHeight="1" x14ac:dyDescent="0.45"/>
    <row r="626" ht="14.25" customHeight="1" x14ac:dyDescent="0.45"/>
    <row r="627" ht="14.25" customHeight="1" x14ac:dyDescent="0.45"/>
    <row r="628" ht="14.25" customHeight="1" x14ac:dyDescent="0.45"/>
    <row r="629" ht="14.25" customHeight="1" x14ac:dyDescent="0.45"/>
    <row r="630" ht="14.25" customHeight="1" x14ac:dyDescent="0.45"/>
    <row r="631" ht="14.25" customHeight="1" x14ac:dyDescent="0.45"/>
    <row r="632" ht="14.25" customHeight="1" x14ac:dyDescent="0.45"/>
    <row r="633" ht="14.25" customHeight="1" x14ac:dyDescent="0.45"/>
    <row r="634" ht="14.25" customHeight="1" x14ac:dyDescent="0.45"/>
    <row r="635" ht="14.25" customHeight="1" x14ac:dyDescent="0.45"/>
    <row r="636" ht="14.25" customHeight="1" x14ac:dyDescent="0.45"/>
    <row r="637" ht="14.25" customHeight="1" x14ac:dyDescent="0.45"/>
    <row r="638" ht="14.25" customHeight="1" x14ac:dyDescent="0.45"/>
    <row r="639" ht="14.25" customHeight="1" x14ac:dyDescent="0.45"/>
    <row r="640" ht="14.25" customHeight="1" x14ac:dyDescent="0.45"/>
    <row r="641" ht="14.25" customHeight="1" x14ac:dyDescent="0.45"/>
    <row r="642" ht="14.25" customHeight="1" x14ac:dyDescent="0.45"/>
    <row r="643" ht="14.25" customHeight="1" x14ac:dyDescent="0.45"/>
    <row r="644" ht="14.25" customHeight="1" x14ac:dyDescent="0.45"/>
    <row r="645" ht="14.25" customHeight="1" x14ac:dyDescent="0.45"/>
    <row r="646" ht="14.25" customHeight="1" x14ac:dyDescent="0.45"/>
    <row r="647" ht="14.25" customHeight="1" x14ac:dyDescent="0.45"/>
    <row r="648" ht="14.25" customHeight="1" x14ac:dyDescent="0.45"/>
    <row r="649" ht="14.25" customHeight="1" x14ac:dyDescent="0.45"/>
    <row r="650" ht="14.25" customHeight="1" x14ac:dyDescent="0.45"/>
    <row r="651" ht="14.25" customHeight="1" x14ac:dyDescent="0.45"/>
    <row r="652" ht="14.25" customHeight="1" x14ac:dyDescent="0.45"/>
    <row r="653" ht="14.25" customHeight="1" x14ac:dyDescent="0.45"/>
    <row r="654" ht="14.25" customHeight="1" x14ac:dyDescent="0.45"/>
    <row r="655" ht="14.25" customHeight="1" x14ac:dyDescent="0.45"/>
    <row r="656" ht="14.25" customHeight="1" x14ac:dyDescent="0.45"/>
    <row r="657" ht="14.25" customHeight="1" x14ac:dyDescent="0.45"/>
    <row r="658" ht="14.25" customHeight="1" x14ac:dyDescent="0.45"/>
    <row r="659" ht="14.25" customHeight="1" x14ac:dyDescent="0.45"/>
    <row r="660" ht="14.25" customHeight="1" x14ac:dyDescent="0.45"/>
    <row r="661" ht="14.25" customHeight="1" x14ac:dyDescent="0.45"/>
    <row r="662" ht="14.25" customHeight="1" x14ac:dyDescent="0.45"/>
    <row r="663" ht="14.25" customHeight="1" x14ac:dyDescent="0.45"/>
    <row r="664" ht="14.25" customHeight="1" x14ac:dyDescent="0.45"/>
    <row r="665" ht="14.25" customHeight="1" x14ac:dyDescent="0.45"/>
    <row r="666" ht="14.25" customHeight="1" x14ac:dyDescent="0.45"/>
    <row r="667" ht="14.25" customHeight="1" x14ac:dyDescent="0.45"/>
    <row r="668" ht="14.25" customHeight="1" x14ac:dyDescent="0.45"/>
    <row r="669" ht="14.25" customHeight="1" x14ac:dyDescent="0.45"/>
    <row r="670" ht="14.25" customHeight="1" x14ac:dyDescent="0.45"/>
    <row r="671" ht="14.25" customHeight="1" x14ac:dyDescent="0.45"/>
    <row r="672" ht="14.25" customHeight="1" x14ac:dyDescent="0.45"/>
    <row r="673" ht="14.25" customHeight="1" x14ac:dyDescent="0.45"/>
    <row r="674" ht="14.25" customHeight="1" x14ac:dyDescent="0.45"/>
    <row r="675" ht="14.25" customHeight="1" x14ac:dyDescent="0.45"/>
    <row r="676" ht="14.25" customHeight="1" x14ac:dyDescent="0.45"/>
    <row r="677" ht="14.25" customHeight="1" x14ac:dyDescent="0.45"/>
    <row r="678" ht="14.25" customHeight="1" x14ac:dyDescent="0.45"/>
    <row r="679" ht="14.25" customHeight="1" x14ac:dyDescent="0.45"/>
    <row r="680" ht="14.25" customHeight="1" x14ac:dyDescent="0.45"/>
    <row r="681" ht="14.25" customHeight="1" x14ac:dyDescent="0.45"/>
    <row r="682" ht="14.25" customHeight="1" x14ac:dyDescent="0.45"/>
    <row r="683" ht="14.25" customHeight="1" x14ac:dyDescent="0.45"/>
    <row r="684" ht="14.25" customHeight="1" x14ac:dyDescent="0.45"/>
    <row r="685" ht="14.25" customHeight="1" x14ac:dyDescent="0.45"/>
    <row r="686" ht="14.25" customHeight="1" x14ac:dyDescent="0.45"/>
    <row r="687" ht="14.25" customHeight="1" x14ac:dyDescent="0.45"/>
    <row r="688" ht="14.25" customHeight="1" x14ac:dyDescent="0.45"/>
    <row r="689" ht="14.25" customHeight="1" x14ac:dyDescent="0.45"/>
    <row r="690" ht="14.25" customHeight="1" x14ac:dyDescent="0.45"/>
    <row r="691" ht="14.25" customHeight="1" x14ac:dyDescent="0.45"/>
    <row r="692" ht="14.25" customHeight="1" x14ac:dyDescent="0.45"/>
    <row r="693" ht="14.25" customHeight="1" x14ac:dyDescent="0.45"/>
    <row r="694" ht="14.25" customHeight="1" x14ac:dyDescent="0.45"/>
    <row r="695" ht="14.25" customHeight="1" x14ac:dyDescent="0.45"/>
    <row r="696" ht="14.25" customHeight="1" x14ac:dyDescent="0.45"/>
    <row r="697" ht="14.25" customHeight="1" x14ac:dyDescent="0.45"/>
    <row r="698" ht="14.25" customHeight="1" x14ac:dyDescent="0.45"/>
    <row r="699" ht="14.25" customHeight="1" x14ac:dyDescent="0.45"/>
    <row r="700" ht="14.25" customHeight="1" x14ac:dyDescent="0.45"/>
    <row r="701" ht="14.25" customHeight="1" x14ac:dyDescent="0.45"/>
    <row r="702" ht="14.25" customHeight="1" x14ac:dyDescent="0.45"/>
    <row r="703" ht="14.25" customHeight="1" x14ac:dyDescent="0.45"/>
    <row r="704" ht="14.25" customHeight="1" x14ac:dyDescent="0.45"/>
    <row r="705" ht="14.25" customHeight="1" x14ac:dyDescent="0.45"/>
    <row r="706" ht="14.25" customHeight="1" x14ac:dyDescent="0.45"/>
    <row r="707" ht="14.25" customHeight="1" x14ac:dyDescent="0.45"/>
    <row r="708" ht="14.25" customHeight="1" x14ac:dyDescent="0.45"/>
    <row r="709" ht="14.25" customHeight="1" x14ac:dyDescent="0.45"/>
    <row r="710" ht="14.25" customHeight="1" x14ac:dyDescent="0.45"/>
    <row r="711" ht="14.25" customHeight="1" x14ac:dyDescent="0.45"/>
    <row r="712" ht="14.25" customHeight="1" x14ac:dyDescent="0.45"/>
    <row r="713" ht="14.25" customHeight="1" x14ac:dyDescent="0.45"/>
    <row r="714" ht="14.25" customHeight="1" x14ac:dyDescent="0.45"/>
    <row r="715" ht="14.25" customHeight="1" x14ac:dyDescent="0.45"/>
    <row r="716" ht="14.25" customHeight="1" x14ac:dyDescent="0.45"/>
    <row r="717" ht="14.25" customHeight="1" x14ac:dyDescent="0.45"/>
    <row r="718" ht="14.25" customHeight="1" x14ac:dyDescent="0.45"/>
    <row r="719" ht="14.25" customHeight="1" x14ac:dyDescent="0.45"/>
    <row r="720" ht="14.25" customHeight="1" x14ac:dyDescent="0.45"/>
    <row r="721" ht="14.25" customHeight="1" x14ac:dyDescent="0.45"/>
    <row r="722" ht="14.25" customHeight="1" x14ac:dyDescent="0.45"/>
    <row r="723" ht="14.25" customHeight="1" x14ac:dyDescent="0.45"/>
    <row r="724" ht="14.25" customHeight="1" x14ac:dyDescent="0.45"/>
    <row r="725" ht="14.25" customHeight="1" x14ac:dyDescent="0.45"/>
    <row r="726" ht="14.25" customHeight="1" x14ac:dyDescent="0.45"/>
    <row r="727" ht="14.25" customHeight="1" x14ac:dyDescent="0.45"/>
    <row r="728" ht="14.25" customHeight="1" x14ac:dyDescent="0.45"/>
    <row r="729" ht="14.25" customHeight="1" x14ac:dyDescent="0.45"/>
    <row r="730" ht="14.25" customHeight="1" x14ac:dyDescent="0.45"/>
    <row r="731" ht="14.25" customHeight="1" x14ac:dyDescent="0.45"/>
    <row r="732" ht="14.25" customHeight="1" x14ac:dyDescent="0.45"/>
    <row r="733" ht="14.25" customHeight="1" x14ac:dyDescent="0.45"/>
    <row r="734" ht="14.25" customHeight="1" x14ac:dyDescent="0.45"/>
    <row r="735" ht="14.25" customHeight="1" x14ac:dyDescent="0.45"/>
    <row r="736" ht="14.25" customHeight="1" x14ac:dyDescent="0.45"/>
    <row r="737" ht="14.25" customHeight="1" x14ac:dyDescent="0.45"/>
    <row r="738" ht="14.25" customHeight="1" x14ac:dyDescent="0.45"/>
    <row r="739" ht="14.25" customHeight="1" x14ac:dyDescent="0.45"/>
    <row r="740" ht="14.25" customHeight="1" x14ac:dyDescent="0.45"/>
    <row r="741" ht="14.25" customHeight="1" x14ac:dyDescent="0.45"/>
    <row r="742" ht="14.25" customHeight="1" x14ac:dyDescent="0.45"/>
    <row r="743" ht="14.25" customHeight="1" x14ac:dyDescent="0.45"/>
    <row r="744" ht="14.25" customHeight="1" x14ac:dyDescent="0.45"/>
    <row r="745" ht="14.25" customHeight="1" x14ac:dyDescent="0.45"/>
    <row r="746" ht="14.25" customHeight="1" x14ac:dyDescent="0.45"/>
    <row r="747" ht="14.25" customHeight="1" x14ac:dyDescent="0.45"/>
    <row r="748" ht="14.25" customHeight="1" x14ac:dyDescent="0.45"/>
    <row r="749" ht="14.25" customHeight="1" x14ac:dyDescent="0.45"/>
    <row r="750" ht="14.25" customHeight="1" x14ac:dyDescent="0.45"/>
    <row r="751" ht="14.25" customHeight="1" x14ac:dyDescent="0.45"/>
    <row r="752" ht="14.25" customHeight="1" x14ac:dyDescent="0.45"/>
    <row r="753" ht="14.25" customHeight="1" x14ac:dyDescent="0.45"/>
    <row r="754" ht="14.25" customHeight="1" x14ac:dyDescent="0.45"/>
    <row r="755" ht="14.25" customHeight="1" x14ac:dyDescent="0.45"/>
    <row r="756" ht="14.25" customHeight="1" x14ac:dyDescent="0.45"/>
    <row r="757" ht="14.25" customHeight="1" x14ac:dyDescent="0.45"/>
    <row r="758" ht="14.25" customHeight="1" x14ac:dyDescent="0.45"/>
    <row r="759" ht="14.25" customHeight="1" x14ac:dyDescent="0.45"/>
    <row r="760" ht="14.25" customHeight="1" x14ac:dyDescent="0.45"/>
    <row r="761" ht="14.25" customHeight="1" x14ac:dyDescent="0.45"/>
    <row r="762" ht="14.25" customHeight="1" x14ac:dyDescent="0.45"/>
    <row r="763" ht="14.25" customHeight="1" x14ac:dyDescent="0.45"/>
    <row r="764" ht="14.25" customHeight="1" x14ac:dyDescent="0.45"/>
    <row r="765" ht="14.25" customHeight="1" x14ac:dyDescent="0.45"/>
    <row r="766" ht="14.25" customHeight="1" x14ac:dyDescent="0.45"/>
    <row r="767" ht="14.25" customHeight="1" x14ac:dyDescent="0.45"/>
    <row r="768" ht="14.25" customHeight="1" x14ac:dyDescent="0.45"/>
    <row r="769" ht="14.25" customHeight="1" x14ac:dyDescent="0.45"/>
    <row r="770" ht="14.25" customHeight="1" x14ac:dyDescent="0.45"/>
    <row r="771" ht="14.25" customHeight="1" x14ac:dyDescent="0.45"/>
    <row r="772" ht="14.25" customHeight="1" x14ac:dyDescent="0.45"/>
    <row r="773" ht="14.25" customHeight="1" x14ac:dyDescent="0.45"/>
    <row r="774" ht="14.25" customHeight="1" x14ac:dyDescent="0.45"/>
    <row r="775" ht="14.25" customHeight="1" x14ac:dyDescent="0.45"/>
    <row r="776" ht="14.25" customHeight="1" x14ac:dyDescent="0.45"/>
    <row r="777" ht="14.25" customHeight="1" x14ac:dyDescent="0.45"/>
    <row r="778" ht="14.25" customHeight="1" x14ac:dyDescent="0.45"/>
    <row r="779" ht="14.25" customHeight="1" x14ac:dyDescent="0.45"/>
    <row r="780" ht="14.25" customHeight="1" x14ac:dyDescent="0.45"/>
    <row r="781" ht="14.25" customHeight="1" x14ac:dyDescent="0.45"/>
    <row r="782" ht="14.25" customHeight="1" x14ac:dyDescent="0.45"/>
    <row r="783" ht="14.25" customHeight="1" x14ac:dyDescent="0.45"/>
    <row r="784" ht="14.25" customHeight="1" x14ac:dyDescent="0.45"/>
    <row r="785" ht="14.25" customHeight="1" x14ac:dyDescent="0.45"/>
    <row r="786" ht="14.25" customHeight="1" x14ac:dyDescent="0.45"/>
    <row r="787" ht="14.25" customHeight="1" x14ac:dyDescent="0.45"/>
    <row r="788" ht="14.25" customHeight="1" x14ac:dyDescent="0.45"/>
    <row r="789" ht="14.25" customHeight="1" x14ac:dyDescent="0.45"/>
    <row r="790" ht="14.25" customHeight="1" x14ac:dyDescent="0.45"/>
    <row r="791" ht="14.25" customHeight="1" x14ac:dyDescent="0.45"/>
    <row r="792" ht="14.25" customHeight="1" x14ac:dyDescent="0.45"/>
    <row r="793" ht="14.25" customHeight="1" x14ac:dyDescent="0.45"/>
    <row r="794" ht="14.25" customHeight="1" x14ac:dyDescent="0.45"/>
    <row r="795" ht="14.25" customHeight="1" x14ac:dyDescent="0.45"/>
    <row r="796" ht="14.25" customHeight="1" x14ac:dyDescent="0.45"/>
    <row r="797" ht="14.25" customHeight="1" x14ac:dyDescent="0.45"/>
    <row r="798" ht="14.25" customHeight="1" x14ac:dyDescent="0.45"/>
    <row r="799" ht="14.25" customHeight="1" x14ac:dyDescent="0.45"/>
    <row r="800" ht="14.25" customHeight="1" x14ac:dyDescent="0.45"/>
    <row r="801" ht="14.25" customHeight="1" x14ac:dyDescent="0.45"/>
    <row r="802" ht="14.25" customHeight="1" x14ac:dyDescent="0.45"/>
    <row r="803" ht="14.25" customHeight="1" x14ac:dyDescent="0.45"/>
    <row r="804" ht="14.25" customHeight="1" x14ac:dyDescent="0.45"/>
    <row r="805" ht="14.25" customHeight="1" x14ac:dyDescent="0.45"/>
    <row r="806" ht="14.25" customHeight="1" x14ac:dyDescent="0.45"/>
    <row r="807" ht="14.25" customHeight="1" x14ac:dyDescent="0.45"/>
    <row r="808" ht="14.25" customHeight="1" x14ac:dyDescent="0.45"/>
    <row r="809" ht="14.25" customHeight="1" x14ac:dyDescent="0.45"/>
    <row r="810" ht="14.25" customHeight="1" x14ac:dyDescent="0.45"/>
    <row r="811" ht="14.25" customHeight="1" x14ac:dyDescent="0.45"/>
    <row r="812" ht="14.25" customHeight="1" x14ac:dyDescent="0.45"/>
    <row r="813" ht="14.25" customHeight="1" x14ac:dyDescent="0.45"/>
    <row r="814" ht="14.25" customHeight="1" x14ac:dyDescent="0.45"/>
    <row r="815" ht="14.25" customHeight="1" x14ac:dyDescent="0.45"/>
    <row r="816" ht="14.25" customHeight="1" x14ac:dyDescent="0.45"/>
    <row r="817" ht="14.25" customHeight="1" x14ac:dyDescent="0.45"/>
    <row r="818" ht="14.25" customHeight="1" x14ac:dyDescent="0.45"/>
    <row r="819" ht="14.25" customHeight="1" x14ac:dyDescent="0.45"/>
    <row r="820" ht="14.25" customHeight="1" x14ac:dyDescent="0.45"/>
    <row r="821" ht="14.25" customHeight="1" x14ac:dyDescent="0.45"/>
    <row r="822" ht="14.25" customHeight="1" x14ac:dyDescent="0.45"/>
    <row r="823" ht="14.25" customHeight="1" x14ac:dyDescent="0.45"/>
    <row r="824" ht="14.25" customHeight="1" x14ac:dyDescent="0.45"/>
    <row r="825" ht="14.25" customHeight="1" x14ac:dyDescent="0.45"/>
    <row r="826" ht="14.25" customHeight="1" x14ac:dyDescent="0.45"/>
    <row r="827" ht="14.25" customHeight="1" x14ac:dyDescent="0.45"/>
    <row r="828" ht="14.25" customHeight="1" x14ac:dyDescent="0.45"/>
    <row r="829" ht="14.25" customHeight="1" x14ac:dyDescent="0.45"/>
    <row r="830" ht="14.25" customHeight="1" x14ac:dyDescent="0.45"/>
    <row r="831" ht="14.25" customHeight="1" x14ac:dyDescent="0.45"/>
    <row r="832" ht="14.25" customHeight="1" x14ac:dyDescent="0.45"/>
    <row r="833" ht="14.25" customHeight="1" x14ac:dyDescent="0.45"/>
    <row r="834" ht="14.25" customHeight="1" x14ac:dyDescent="0.45"/>
    <row r="835" ht="14.25" customHeight="1" x14ac:dyDescent="0.45"/>
    <row r="836" ht="14.25" customHeight="1" x14ac:dyDescent="0.45"/>
    <row r="837" ht="14.25" customHeight="1" x14ac:dyDescent="0.45"/>
    <row r="838" ht="14.25" customHeight="1" x14ac:dyDescent="0.45"/>
    <row r="839" ht="14.25" customHeight="1" x14ac:dyDescent="0.45"/>
    <row r="840" ht="14.25" customHeight="1" x14ac:dyDescent="0.45"/>
    <row r="841" ht="14.25" customHeight="1" x14ac:dyDescent="0.45"/>
    <row r="842" ht="14.25" customHeight="1" x14ac:dyDescent="0.45"/>
    <row r="843" ht="14.25" customHeight="1" x14ac:dyDescent="0.45"/>
    <row r="844" ht="14.25" customHeight="1" x14ac:dyDescent="0.45"/>
    <row r="845" ht="14.25" customHeight="1" x14ac:dyDescent="0.45"/>
    <row r="846" ht="14.25" customHeight="1" x14ac:dyDescent="0.45"/>
    <row r="847" ht="14.25" customHeight="1" x14ac:dyDescent="0.45"/>
    <row r="848" ht="14.25" customHeight="1" x14ac:dyDescent="0.45"/>
    <row r="849" ht="14.25" customHeight="1" x14ac:dyDescent="0.45"/>
    <row r="850" ht="14.25" customHeight="1" x14ac:dyDescent="0.45"/>
    <row r="851" ht="14.25" customHeight="1" x14ac:dyDescent="0.45"/>
    <row r="852" ht="14.25" customHeight="1" x14ac:dyDescent="0.45"/>
    <row r="853" ht="14.25" customHeight="1" x14ac:dyDescent="0.45"/>
    <row r="854" ht="14.25" customHeight="1" x14ac:dyDescent="0.45"/>
    <row r="855" ht="14.25" customHeight="1" x14ac:dyDescent="0.45"/>
    <row r="856" ht="14.25" customHeight="1" x14ac:dyDescent="0.45"/>
    <row r="857" ht="14.25" customHeight="1" x14ac:dyDescent="0.45"/>
    <row r="858" ht="14.25" customHeight="1" x14ac:dyDescent="0.45"/>
    <row r="859" ht="14.25" customHeight="1" x14ac:dyDescent="0.45"/>
    <row r="860" ht="14.25" customHeight="1" x14ac:dyDescent="0.45"/>
    <row r="861" ht="14.25" customHeight="1" x14ac:dyDescent="0.45"/>
    <row r="862" ht="14.25" customHeight="1" x14ac:dyDescent="0.45"/>
    <row r="863" ht="14.25" customHeight="1" x14ac:dyDescent="0.45"/>
    <row r="864" ht="14.25" customHeight="1" x14ac:dyDescent="0.45"/>
    <row r="865" ht="14.25" customHeight="1" x14ac:dyDescent="0.45"/>
    <row r="866" ht="14.25" customHeight="1" x14ac:dyDescent="0.45"/>
    <row r="867" ht="14.25" customHeight="1" x14ac:dyDescent="0.45"/>
    <row r="868" ht="14.25" customHeight="1" x14ac:dyDescent="0.45"/>
    <row r="869" ht="14.25" customHeight="1" x14ac:dyDescent="0.45"/>
    <row r="870" ht="14.25" customHeight="1" x14ac:dyDescent="0.45"/>
    <row r="871" ht="14.25" customHeight="1" x14ac:dyDescent="0.45"/>
    <row r="872" ht="14.25" customHeight="1" x14ac:dyDescent="0.45"/>
    <row r="873" ht="14.25" customHeight="1" x14ac:dyDescent="0.45"/>
    <row r="874" ht="14.25" customHeight="1" x14ac:dyDescent="0.45"/>
    <row r="875" ht="14.25" customHeight="1" x14ac:dyDescent="0.45"/>
    <row r="876" ht="14.25" customHeight="1" x14ac:dyDescent="0.45"/>
    <row r="877" ht="14.25" customHeight="1" x14ac:dyDescent="0.45"/>
    <row r="878" ht="14.25" customHeight="1" x14ac:dyDescent="0.45"/>
    <row r="879" ht="14.25" customHeight="1" x14ac:dyDescent="0.45"/>
    <row r="880" ht="14.25" customHeight="1" x14ac:dyDescent="0.45"/>
    <row r="881" ht="14.25" customHeight="1" x14ac:dyDescent="0.45"/>
    <row r="882" ht="14.25" customHeight="1" x14ac:dyDescent="0.45"/>
    <row r="883" ht="14.25" customHeight="1" x14ac:dyDescent="0.45"/>
    <row r="884" ht="14.25" customHeight="1" x14ac:dyDescent="0.45"/>
    <row r="885" ht="14.25" customHeight="1" x14ac:dyDescent="0.45"/>
    <row r="886" ht="14.25" customHeight="1" x14ac:dyDescent="0.45"/>
    <row r="887" ht="14.25" customHeight="1" x14ac:dyDescent="0.45"/>
    <row r="888" ht="14.25" customHeight="1" x14ac:dyDescent="0.45"/>
    <row r="889" ht="14.25" customHeight="1" x14ac:dyDescent="0.45"/>
    <row r="890" ht="14.25" customHeight="1" x14ac:dyDescent="0.45"/>
    <row r="891" ht="14.25" customHeight="1" x14ac:dyDescent="0.45"/>
    <row r="892" ht="14.25" customHeight="1" x14ac:dyDescent="0.45"/>
    <row r="893" ht="14.25" customHeight="1" x14ac:dyDescent="0.45"/>
    <row r="894" ht="14.25" customHeight="1" x14ac:dyDescent="0.45"/>
    <row r="895" ht="14.25" customHeight="1" x14ac:dyDescent="0.45"/>
    <row r="896" ht="14.25" customHeight="1" x14ac:dyDescent="0.45"/>
    <row r="897" ht="14.25" customHeight="1" x14ac:dyDescent="0.45"/>
    <row r="898" ht="14.25" customHeight="1" x14ac:dyDescent="0.45"/>
    <row r="899" ht="14.25" customHeight="1" x14ac:dyDescent="0.45"/>
    <row r="900" ht="14.25" customHeight="1" x14ac:dyDescent="0.45"/>
    <row r="901" ht="14.25" customHeight="1" x14ac:dyDescent="0.45"/>
    <row r="902" ht="14.25" customHeight="1" x14ac:dyDescent="0.45"/>
    <row r="903" ht="14.25" customHeight="1" x14ac:dyDescent="0.45"/>
    <row r="904" ht="14.25" customHeight="1" x14ac:dyDescent="0.45"/>
    <row r="905" ht="14.25" customHeight="1" x14ac:dyDescent="0.45"/>
    <row r="906" ht="14.25" customHeight="1" x14ac:dyDescent="0.45"/>
    <row r="907" ht="14.25" customHeight="1" x14ac:dyDescent="0.45"/>
    <row r="908" ht="14.25" customHeight="1" x14ac:dyDescent="0.45"/>
    <row r="909" ht="14.25" customHeight="1" x14ac:dyDescent="0.45"/>
    <row r="910" ht="14.25" customHeight="1" x14ac:dyDescent="0.45"/>
    <row r="911" ht="14.25" customHeight="1" x14ac:dyDescent="0.45"/>
    <row r="912" ht="14.25" customHeight="1" x14ac:dyDescent="0.45"/>
    <row r="913" ht="14.25" customHeight="1" x14ac:dyDescent="0.45"/>
    <row r="914" ht="14.25" customHeight="1" x14ac:dyDescent="0.45"/>
    <row r="915" ht="14.25" customHeight="1" x14ac:dyDescent="0.45"/>
    <row r="916" ht="14.25" customHeight="1" x14ac:dyDescent="0.45"/>
    <row r="917" ht="14.25" customHeight="1" x14ac:dyDescent="0.45"/>
    <row r="918" ht="14.25" customHeight="1" x14ac:dyDescent="0.45"/>
    <row r="919" ht="14.25" customHeight="1" x14ac:dyDescent="0.45"/>
    <row r="920" ht="14.25" customHeight="1" x14ac:dyDescent="0.45"/>
    <row r="921" ht="14.25" customHeight="1" x14ac:dyDescent="0.45"/>
    <row r="922" ht="14.25" customHeight="1" x14ac:dyDescent="0.45"/>
    <row r="923" ht="14.25" customHeight="1" x14ac:dyDescent="0.45"/>
    <row r="924" ht="14.25" customHeight="1" x14ac:dyDescent="0.45"/>
    <row r="925" ht="14.25" customHeight="1" x14ac:dyDescent="0.45"/>
    <row r="926" ht="14.25" customHeight="1" x14ac:dyDescent="0.45"/>
    <row r="927" ht="14.25" customHeight="1" x14ac:dyDescent="0.45"/>
    <row r="928" ht="14.25" customHeight="1" x14ac:dyDescent="0.45"/>
    <row r="929" ht="14.25" customHeight="1" x14ac:dyDescent="0.45"/>
    <row r="930" ht="14.25" customHeight="1" x14ac:dyDescent="0.45"/>
    <row r="931" ht="14.25" customHeight="1" x14ac:dyDescent="0.45"/>
    <row r="932" ht="14.25" customHeight="1" x14ac:dyDescent="0.45"/>
    <row r="933" ht="14.25" customHeight="1" x14ac:dyDescent="0.45"/>
    <row r="934" ht="14.25" customHeight="1" x14ac:dyDescent="0.45"/>
    <row r="935" ht="14.25" customHeight="1" x14ac:dyDescent="0.45"/>
    <row r="936" ht="14.25" customHeight="1" x14ac:dyDescent="0.45"/>
    <row r="937" ht="14.25" customHeight="1" x14ac:dyDescent="0.45"/>
    <row r="938" ht="14.25" customHeight="1" x14ac:dyDescent="0.45"/>
    <row r="939" ht="14.25" customHeight="1" x14ac:dyDescent="0.45"/>
    <row r="940" ht="14.25" customHeight="1" x14ac:dyDescent="0.45"/>
    <row r="941" ht="14.25" customHeight="1" x14ac:dyDescent="0.45"/>
    <row r="942" ht="14.25" customHeight="1" x14ac:dyDescent="0.45"/>
    <row r="943" ht="14.25" customHeight="1" x14ac:dyDescent="0.45"/>
    <row r="944" ht="14.25" customHeight="1" x14ac:dyDescent="0.45"/>
    <row r="945" ht="14.25" customHeight="1" x14ac:dyDescent="0.45"/>
    <row r="946" ht="14.25" customHeight="1" x14ac:dyDescent="0.45"/>
    <row r="947" ht="14.25" customHeight="1" x14ac:dyDescent="0.45"/>
    <row r="948" ht="14.25" customHeight="1" x14ac:dyDescent="0.45"/>
    <row r="949" ht="14.25" customHeight="1" x14ac:dyDescent="0.45"/>
    <row r="950" ht="14.25" customHeight="1" x14ac:dyDescent="0.45"/>
    <row r="951" ht="14.25" customHeight="1" x14ac:dyDescent="0.45"/>
    <row r="952" ht="14.25" customHeight="1" x14ac:dyDescent="0.45"/>
    <row r="953" ht="14.25" customHeight="1" x14ac:dyDescent="0.45"/>
    <row r="954" ht="14.25" customHeight="1" x14ac:dyDescent="0.45"/>
    <row r="955" ht="14.25" customHeight="1" x14ac:dyDescent="0.45"/>
    <row r="956" ht="14.25" customHeight="1" x14ac:dyDescent="0.45"/>
    <row r="957" ht="14.25" customHeight="1" x14ac:dyDescent="0.45"/>
    <row r="958" ht="14.25" customHeight="1" x14ac:dyDescent="0.45"/>
    <row r="959" ht="14.25" customHeight="1" x14ac:dyDescent="0.45"/>
    <row r="960" ht="14.25" customHeight="1" x14ac:dyDescent="0.45"/>
    <row r="961" ht="14.25" customHeight="1" x14ac:dyDescent="0.45"/>
    <row r="962" ht="14.25" customHeight="1" x14ac:dyDescent="0.45"/>
    <row r="963" ht="14.25" customHeight="1" x14ac:dyDescent="0.45"/>
    <row r="964" ht="14.25" customHeight="1" x14ac:dyDescent="0.45"/>
    <row r="965" ht="14.25" customHeight="1" x14ac:dyDescent="0.45"/>
    <row r="966" ht="14.25" customHeight="1" x14ac:dyDescent="0.45"/>
    <row r="967" ht="14.25" customHeight="1" x14ac:dyDescent="0.45"/>
    <row r="968" ht="14.25" customHeight="1" x14ac:dyDescent="0.45"/>
    <row r="969" ht="14.25" customHeight="1" x14ac:dyDescent="0.45"/>
    <row r="970" ht="14.25" customHeight="1" x14ac:dyDescent="0.45"/>
    <row r="971" ht="14.25" customHeight="1" x14ac:dyDescent="0.45"/>
    <row r="972" ht="14.25" customHeight="1" x14ac:dyDescent="0.45"/>
    <row r="973" ht="14.25" customHeight="1" x14ac:dyDescent="0.45"/>
    <row r="974" ht="14.25" customHeight="1" x14ac:dyDescent="0.45"/>
    <row r="975" ht="14.25" customHeight="1" x14ac:dyDescent="0.45"/>
    <row r="976" ht="14.25" customHeight="1" x14ac:dyDescent="0.45"/>
    <row r="977" ht="14.25" customHeight="1" x14ac:dyDescent="0.45"/>
    <row r="978" ht="14.25" customHeight="1" x14ac:dyDescent="0.45"/>
    <row r="979" ht="14.25" customHeight="1" x14ac:dyDescent="0.45"/>
    <row r="980" ht="14.25" customHeight="1" x14ac:dyDescent="0.45"/>
    <row r="981" ht="14.25" customHeight="1" x14ac:dyDescent="0.45"/>
    <row r="982" ht="14.25" customHeight="1" x14ac:dyDescent="0.45"/>
    <row r="983" ht="14.25" customHeight="1" x14ac:dyDescent="0.45"/>
    <row r="984" ht="14.25" customHeight="1" x14ac:dyDescent="0.45"/>
    <row r="985" ht="14.25" customHeight="1" x14ac:dyDescent="0.45"/>
    <row r="986" ht="14.25" customHeight="1" x14ac:dyDescent="0.45"/>
    <row r="987" ht="14.25" customHeight="1" x14ac:dyDescent="0.45"/>
    <row r="988" ht="14.25" customHeight="1" x14ac:dyDescent="0.45"/>
    <row r="989" ht="14.25" customHeight="1" x14ac:dyDescent="0.45"/>
    <row r="990" ht="14.25" customHeight="1" x14ac:dyDescent="0.45"/>
    <row r="991" ht="14.25" customHeight="1" x14ac:dyDescent="0.45"/>
    <row r="992" ht="14.25" customHeight="1" x14ac:dyDescent="0.45"/>
    <row r="993" ht="14.25" customHeight="1" x14ac:dyDescent="0.45"/>
    <row r="994" ht="14.25" customHeight="1" x14ac:dyDescent="0.45"/>
    <row r="995" ht="14.25" customHeight="1" x14ac:dyDescent="0.45"/>
    <row r="996" ht="14.25" customHeight="1" x14ac:dyDescent="0.45"/>
    <row r="997" ht="14.25" customHeight="1" x14ac:dyDescent="0.45"/>
    <row r="998" ht="14.25" customHeight="1" x14ac:dyDescent="0.45"/>
    <row r="999" ht="14.25" customHeight="1" x14ac:dyDescent="0.45"/>
    <row r="1000" ht="14.25" customHeight="1" x14ac:dyDescent="0.45"/>
  </sheetData>
  <mergeCells count="8">
    <mergeCell ref="G9:J10"/>
    <mergeCell ref="G12:J14"/>
    <mergeCell ref="G16:J16"/>
    <mergeCell ref="A1:N1"/>
    <mergeCell ref="A2:N2"/>
    <mergeCell ref="C4:D4"/>
    <mergeCell ref="A5:N6"/>
    <mergeCell ref="A7:N7"/>
  </mergeCells>
  <printOptions horizontalCentered="1"/>
  <pageMargins left="0.31496062992125984" right="0.31496062992125984" top="0.55118110236220474" bottom="0.55118110236220474" header="0" footer="0"/>
  <pageSetup paperSize="9" fitToHeight="0" orientation="landscape"/>
  <headerFooter>
    <oddHeader>&amp;R&amp;F  &amp;A</oddHeader>
    <oddFooter>&amp;L© 2017&amp;CPage &amp;P of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showGridLines="0" workbookViewId="0"/>
  </sheetViews>
  <sheetFormatPr defaultColWidth="14.3984375" defaultRowHeight="15" customHeight="1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3125" customWidth="1"/>
    <col min="13" max="14" width="1.3984375" customWidth="1"/>
    <col min="15" max="15" width="2.86328125" customWidth="1"/>
    <col min="16" max="16" width="32.53125" customWidth="1"/>
    <col min="17" max="17" width="2.86328125" customWidth="1"/>
    <col min="18" max="18" width="1.3984375" customWidth="1"/>
    <col min="19" max="26" width="9.1328125" customWidth="1"/>
  </cols>
  <sheetData>
    <row r="1" spans="1:26" ht="45" customHeight="1" x14ac:dyDescent="0.85">
      <c r="A1" s="24" t="str">
        <f>Welcome!A2</f>
        <v>Quarterly Modeling</v>
      </c>
      <c r="B1" s="24"/>
      <c r="C1" s="24"/>
      <c r="D1" s="24"/>
      <c r="E1" s="24"/>
      <c r="F1" s="24"/>
      <c r="G1" s="24"/>
      <c r="H1" s="24"/>
      <c r="I1" s="24"/>
      <c r="J1" s="25"/>
      <c r="K1" s="25"/>
      <c r="L1" s="25"/>
      <c r="M1" s="25"/>
      <c r="N1" s="25"/>
      <c r="O1" s="25"/>
      <c r="P1" s="25"/>
      <c r="Q1" s="25"/>
      <c r="R1" s="25"/>
      <c r="S1" s="1"/>
      <c r="T1" s="1"/>
      <c r="U1" s="1"/>
      <c r="V1" s="1"/>
      <c r="W1" s="1"/>
      <c r="X1" s="1"/>
      <c r="Y1" s="1"/>
      <c r="Z1" s="1"/>
    </row>
    <row r="2" spans="1:26" ht="30" customHeight="1" x14ac:dyDescent="0.65">
      <c r="A2" s="26" t="s">
        <v>2</v>
      </c>
      <c r="B2" s="26"/>
      <c r="C2" s="26"/>
      <c r="D2" s="26"/>
      <c r="E2" s="26"/>
      <c r="F2" s="26"/>
      <c r="G2" s="26"/>
      <c r="H2" s="26"/>
      <c r="I2" s="26"/>
      <c r="J2" s="27"/>
      <c r="K2" s="27"/>
      <c r="L2" s="27"/>
      <c r="M2" s="27"/>
      <c r="N2" s="27"/>
      <c r="O2" s="27"/>
      <c r="P2" s="27"/>
      <c r="Q2" s="27"/>
      <c r="R2" s="27"/>
      <c r="S2" s="28"/>
      <c r="T2" s="28"/>
      <c r="U2" s="28"/>
      <c r="V2" s="28"/>
      <c r="W2" s="28"/>
      <c r="X2" s="28"/>
      <c r="Y2" s="28"/>
      <c r="Z2" s="28"/>
    </row>
    <row r="3" spans="1:26" ht="7.5" customHeight="1" x14ac:dyDescent="0.4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</row>
    <row r="4" spans="1:26" ht="22.5" customHeight="1" x14ac:dyDescent="0.45">
      <c r="A4" s="30"/>
      <c r="B4" s="84" t="s">
        <v>3</v>
      </c>
      <c r="C4" s="72"/>
      <c r="D4" s="72"/>
      <c r="E4" s="72"/>
      <c r="F4" s="72"/>
      <c r="G4" s="72"/>
      <c r="H4" s="72"/>
      <c r="I4" s="73"/>
      <c r="J4" s="29"/>
      <c r="K4" s="30"/>
      <c r="L4" s="84" t="s">
        <v>4</v>
      </c>
      <c r="M4" s="72"/>
      <c r="N4" s="72"/>
      <c r="O4" s="72"/>
      <c r="P4" s="73"/>
      <c r="Q4" s="9"/>
      <c r="R4" s="9"/>
      <c r="S4" s="29"/>
      <c r="T4" s="29"/>
      <c r="U4" s="29"/>
      <c r="V4" s="29"/>
      <c r="W4" s="29"/>
      <c r="X4" s="29"/>
      <c r="Y4" s="29"/>
      <c r="Z4" s="29"/>
    </row>
    <row r="5" spans="1:26" ht="15" customHeight="1" x14ac:dyDescent="0.45">
      <c r="A5" s="31"/>
      <c r="B5" s="32" t="s">
        <v>5</v>
      </c>
      <c r="C5" s="33" t="s">
        <v>6</v>
      </c>
      <c r="D5" s="34"/>
      <c r="E5" s="34"/>
      <c r="F5" s="34"/>
      <c r="G5" s="34"/>
      <c r="H5" s="34"/>
      <c r="I5" s="34"/>
      <c r="J5" s="29"/>
      <c r="K5" s="30"/>
      <c r="L5" s="33" t="s">
        <v>7</v>
      </c>
      <c r="M5" s="35"/>
      <c r="N5" s="85"/>
      <c r="O5" s="72"/>
      <c r="P5" s="72"/>
      <c r="Q5" s="73"/>
      <c r="R5" s="9"/>
      <c r="S5" s="29"/>
      <c r="T5" s="29"/>
      <c r="U5" s="29"/>
      <c r="V5" s="29"/>
      <c r="W5" s="29"/>
      <c r="X5" s="29"/>
      <c r="Y5" s="29"/>
      <c r="Z5" s="29"/>
    </row>
    <row r="6" spans="1:26" ht="15" customHeight="1" x14ac:dyDescent="0.45">
      <c r="A6" s="36"/>
      <c r="B6" s="32"/>
      <c r="C6" s="33"/>
      <c r="D6" s="34"/>
      <c r="E6" s="34"/>
      <c r="F6" s="34"/>
      <c r="G6" s="34"/>
      <c r="H6" s="34"/>
      <c r="I6" s="34"/>
      <c r="J6" s="29"/>
      <c r="K6" s="31"/>
      <c r="L6" s="33" t="s">
        <v>8</v>
      </c>
      <c r="M6" s="35"/>
      <c r="N6" s="86"/>
      <c r="O6" s="72"/>
      <c r="P6" s="72"/>
      <c r="Q6" s="73"/>
      <c r="R6" s="9"/>
      <c r="S6" s="29"/>
      <c r="T6" s="29"/>
      <c r="U6" s="29"/>
      <c r="V6" s="29"/>
      <c r="W6" s="29"/>
      <c r="X6" s="29"/>
      <c r="Y6" s="29"/>
      <c r="Z6" s="29"/>
    </row>
    <row r="7" spans="1:26" ht="15" customHeight="1" x14ac:dyDescent="0.45">
      <c r="A7" s="34"/>
      <c r="B7" s="32"/>
      <c r="C7" s="33"/>
      <c r="D7" s="34"/>
      <c r="E7" s="34"/>
      <c r="F7" s="34"/>
      <c r="G7" s="34"/>
      <c r="H7" s="34"/>
      <c r="I7" s="34"/>
      <c r="J7" s="29"/>
      <c r="K7" s="36"/>
      <c r="L7" s="33" t="s">
        <v>9</v>
      </c>
      <c r="M7" s="35"/>
      <c r="N7" s="83"/>
      <c r="O7" s="72"/>
      <c r="P7" s="72"/>
      <c r="Q7" s="73"/>
      <c r="R7" s="9"/>
      <c r="S7" s="29"/>
      <c r="T7" s="29"/>
      <c r="U7" s="29"/>
      <c r="V7" s="29"/>
      <c r="W7" s="29"/>
      <c r="X7" s="29"/>
      <c r="Y7" s="29"/>
      <c r="Z7" s="29"/>
    </row>
    <row r="8" spans="1:26" ht="15" customHeight="1" x14ac:dyDescent="0.45">
      <c r="A8" s="34"/>
      <c r="B8" s="32"/>
      <c r="C8" s="33"/>
      <c r="D8" s="34"/>
      <c r="E8" s="34"/>
      <c r="F8" s="34"/>
      <c r="G8" s="34"/>
      <c r="H8" s="34"/>
      <c r="I8" s="34"/>
      <c r="J8" s="29"/>
      <c r="K8" s="34"/>
      <c r="L8" s="33" t="s">
        <v>10</v>
      </c>
      <c r="M8" s="35"/>
      <c r="N8" s="83" t="s">
        <v>11</v>
      </c>
      <c r="O8" s="72"/>
      <c r="P8" s="72"/>
      <c r="Q8" s="73"/>
      <c r="R8" s="9"/>
      <c r="S8" s="29"/>
      <c r="T8" s="29"/>
      <c r="U8" s="29"/>
      <c r="V8" s="29"/>
      <c r="W8" s="29"/>
      <c r="X8" s="29"/>
      <c r="Y8" s="29"/>
      <c r="Z8" s="29"/>
    </row>
    <row r="9" spans="1:26" ht="15" customHeight="1" x14ac:dyDescent="0.45">
      <c r="A9" s="37"/>
      <c r="B9" s="32"/>
      <c r="C9" s="33"/>
      <c r="D9" s="37"/>
      <c r="E9" s="37"/>
      <c r="F9" s="37"/>
      <c r="G9" s="37"/>
      <c r="H9" s="37"/>
      <c r="I9" s="37"/>
      <c r="J9" s="29"/>
      <c r="K9" s="34"/>
      <c r="L9" s="33" t="s">
        <v>12</v>
      </c>
      <c r="M9" s="35"/>
      <c r="N9" s="83" t="s">
        <v>13</v>
      </c>
      <c r="O9" s="72"/>
      <c r="P9" s="72"/>
      <c r="Q9" s="73"/>
      <c r="R9" s="9"/>
      <c r="S9" s="29"/>
      <c r="T9" s="29"/>
      <c r="U9" s="29"/>
      <c r="V9" s="29"/>
      <c r="W9" s="29"/>
      <c r="X9" s="29"/>
      <c r="Y9" s="29"/>
      <c r="Z9" s="29"/>
    </row>
    <row r="10" spans="1:26" ht="15" customHeight="1" x14ac:dyDescent="0.45">
      <c r="A10" s="8"/>
      <c r="B10" s="8"/>
      <c r="C10" s="8"/>
      <c r="D10" s="8"/>
      <c r="E10" s="8"/>
      <c r="F10" s="8"/>
      <c r="G10" s="8"/>
      <c r="H10" s="8"/>
      <c r="I10" s="8"/>
      <c r="J10" s="29"/>
      <c r="K10" s="34"/>
      <c r="L10" s="33" t="s">
        <v>14</v>
      </c>
      <c r="M10" s="35"/>
      <c r="N10" s="83">
        <v>0</v>
      </c>
      <c r="O10" s="72"/>
      <c r="P10" s="72"/>
      <c r="Q10" s="73"/>
      <c r="R10" s="38"/>
      <c r="S10" s="29"/>
      <c r="T10" s="29"/>
      <c r="U10" s="29"/>
      <c r="V10" s="29"/>
      <c r="W10" s="29"/>
      <c r="X10" s="29"/>
      <c r="Y10" s="29"/>
      <c r="Z10" s="29"/>
    </row>
    <row r="11" spans="1:26" ht="15" customHeight="1" x14ac:dyDescent="0.45">
      <c r="A11" s="12"/>
      <c r="B11" s="12"/>
      <c r="C11" s="12"/>
      <c r="D11" s="12"/>
      <c r="E11" s="12"/>
      <c r="F11" s="12"/>
      <c r="G11" s="12"/>
      <c r="H11" s="12"/>
      <c r="I11" s="12"/>
      <c r="J11" s="29"/>
      <c r="K11" s="39"/>
      <c r="L11" s="40"/>
      <c r="M11" s="40"/>
      <c r="N11" s="41"/>
      <c r="O11" s="42"/>
      <c r="P11" s="42"/>
      <c r="Q11" s="43"/>
      <c r="R11" s="44"/>
      <c r="S11" s="29"/>
      <c r="T11" s="29"/>
      <c r="U11" s="29"/>
      <c r="V11" s="29"/>
      <c r="W11" s="29"/>
      <c r="X11" s="29"/>
      <c r="Y11" s="29"/>
      <c r="Z11" s="29"/>
    </row>
    <row r="12" spans="1:26" ht="7.5" customHeight="1" x14ac:dyDescent="0.45">
      <c r="A12" s="29"/>
      <c r="B12" s="29"/>
      <c r="C12" s="29"/>
      <c r="D12" s="29"/>
      <c r="E12" s="29"/>
      <c r="F12" s="29"/>
      <c r="G12" s="29"/>
      <c r="H12" s="29"/>
      <c r="I12" s="29"/>
      <c r="J12" s="29"/>
      <c r="K12" s="5"/>
      <c r="L12" s="5"/>
      <c r="M12" s="5"/>
      <c r="N12" s="5"/>
      <c r="O12" s="5"/>
      <c r="P12" s="5"/>
      <c r="Q12" s="5"/>
      <c r="R12" s="5"/>
      <c r="S12" s="29"/>
      <c r="T12" s="29"/>
      <c r="U12" s="29"/>
      <c r="V12" s="29"/>
      <c r="W12" s="29"/>
      <c r="X12" s="29"/>
      <c r="Y12" s="29"/>
      <c r="Z12" s="29"/>
    </row>
    <row r="13" spans="1:26" ht="22.5" customHeight="1" x14ac:dyDescent="0.45">
      <c r="A13" s="33"/>
      <c r="B13" s="84" t="s">
        <v>15</v>
      </c>
      <c r="C13" s="72"/>
      <c r="D13" s="72"/>
      <c r="E13" s="72"/>
      <c r="F13" s="72"/>
      <c r="G13" s="72"/>
      <c r="H13" s="72"/>
      <c r="I13" s="72"/>
      <c r="J13" s="72"/>
      <c r="K13" s="72"/>
      <c r="L13" s="73"/>
      <c r="M13" s="29"/>
      <c r="N13" s="30"/>
      <c r="O13" s="84" t="s">
        <v>16</v>
      </c>
      <c r="P13" s="72"/>
      <c r="Q13" s="73"/>
      <c r="R13" s="45"/>
      <c r="S13" s="29"/>
      <c r="T13" s="29"/>
      <c r="U13" s="29"/>
      <c r="V13" s="29"/>
      <c r="W13" s="29"/>
      <c r="X13" s="29"/>
      <c r="Y13" s="29"/>
      <c r="Z13" s="29"/>
    </row>
    <row r="14" spans="1:26" ht="15" customHeight="1" x14ac:dyDescent="0.45">
      <c r="A14" s="34"/>
      <c r="B14" s="83"/>
      <c r="C14" s="73"/>
      <c r="D14" s="83"/>
      <c r="E14" s="72"/>
      <c r="F14" s="72"/>
      <c r="G14" s="72"/>
      <c r="H14" s="72"/>
      <c r="I14" s="72"/>
      <c r="J14" s="72"/>
      <c r="K14" s="72"/>
      <c r="L14" s="73"/>
      <c r="M14" s="29"/>
      <c r="N14" s="31"/>
      <c r="O14" s="46"/>
      <c r="P14" s="2"/>
      <c r="Q14" s="2"/>
      <c r="R14" s="34"/>
      <c r="S14" s="29"/>
      <c r="T14" s="29"/>
      <c r="U14" s="29"/>
      <c r="V14" s="29"/>
      <c r="W14" s="29"/>
      <c r="X14" s="29"/>
      <c r="Y14" s="29"/>
      <c r="Z14" s="29"/>
    </row>
    <row r="15" spans="1:26" ht="15" customHeight="1" x14ac:dyDescent="0.45">
      <c r="A15" s="34"/>
      <c r="B15" s="83"/>
      <c r="C15" s="73"/>
      <c r="D15" s="83"/>
      <c r="E15" s="72"/>
      <c r="F15" s="72"/>
      <c r="G15" s="72"/>
      <c r="H15" s="72"/>
      <c r="I15" s="72"/>
      <c r="J15" s="72"/>
      <c r="K15" s="72"/>
      <c r="L15" s="73"/>
      <c r="M15" s="29"/>
      <c r="N15" s="36"/>
      <c r="O15" s="46"/>
      <c r="P15" s="47" t="s">
        <v>17</v>
      </c>
      <c r="Q15" s="2"/>
      <c r="R15" s="34"/>
      <c r="S15" s="29"/>
      <c r="T15" s="29"/>
      <c r="U15" s="29"/>
      <c r="V15" s="29"/>
      <c r="W15" s="29"/>
      <c r="X15" s="29"/>
      <c r="Y15" s="29"/>
      <c r="Z15" s="29"/>
    </row>
    <row r="16" spans="1:26" ht="15" customHeight="1" x14ac:dyDescent="0.45">
      <c r="A16" s="34"/>
      <c r="B16" s="83"/>
      <c r="C16" s="73"/>
      <c r="D16" s="83"/>
      <c r="E16" s="72"/>
      <c r="F16" s="72"/>
      <c r="G16" s="72"/>
      <c r="H16" s="72"/>
      <c r="I16" s="72"/>
      <c r="J16" s="72"/>
      <c r="K16" s="72"/>
      <c r="L16" s="73"/>
      <c r="M16" s="29"/>
      <c r="N16" s="34"/>
      <c r="O16" s="46"/>
      <c r="P16" s="48" t="s">
        <v>18</v>
      </c>
      <c r="Q16" s="2"/>
      <c r="R16" s="34"/>
      <c r="S16" s="29"/>
      <c r="T16" s="29"/>
      <c r="U16" s="29"/>
      <c r="V16" s="29"/>
      <c r="W16" s="29"/>
      <c r="X16" s="29"/>
      <c r="Y16" s="29"/>
      <c r="Z16" s="29"/>
    </row>
    <row r="17" spans="1:26" ht="15" customHeight="1" x14ac:dyDescent="0.45">
      <c r="A17" s="34"/>
      <c r="B17" s="83"/>
      <c r="C17" s="73"/>
      <c r="D17" s="83"/>
      <c r="E17" s="72"/>
      <c r="F17" s="72"/>
      <c r="G17" s="72"/>
      <c r="H17" s="72"/>
      <c r="I17" s="72"/>
      <c r="J17" s="72"/>
      <c r="K17" s="72"/>
      <c r="L17" s="73"/>
      <c r="M17" s="29"/>
      <c r="N17" s="34"/>
      <c r="O17" s="46"/>
      <c r="P17" s="49" t="s">
        <v>19</v>
      </c>
      <c r="Q17" s="2"/>
      <c r="R17" s="34"/>
      <c r="S17" s="29"/>
      <c r="T17" s="29"/>
      <c r="U17" s="29"/>
      <c r="V17" s="29"/>
      <c r="W17" s="29"/>
      <c r="X17" s="29"/>
      <c r="Y17" s="29"/>
      <c r="Z17" s="29"/>
    </row>
    <row r="18" spans="1:26" ht="15" customHeight="1" x14ac:dyDescent="0.45">
      <c r="A18" s="8"/>
      <c r="B18" s="83"/>
      <c r="C18" s="73"/>
      <c r="D18" s="83"/>
      <c r="E18" s="72"/>
      <c r="F18" s="72"/>
      <c r="G18" s="72"/>
      <c r="H18" s="72"/>
      <c r="I18" s="72"/>
      <c r="J18" s="72"/>
      <c r="K18" s="72"/>
      <c r="L18" s="73"/>
      <c r="M18" s="29"/>
      <c r="N18" s="8"/>
      <c r="O18" s="50"/>
      <c r="P18" s="50"/>
      <c r="Q18" s="50"/>
      <c r="R18" s="8"/>
      <c r="S18" s="29"/>
      <c r="T18" s="29"/>
      <c r="U18" s="29"/>
      <c r="V18" s="29"/>
      <c r="W18" s="29"/>
      <c r="X18" s="29"/>
      <c r="Y18" s="29"/>
      <c r="Z18" s="29"/>
    </row>
    <row r="19" spans="1:26" ht="14.25" customHeight="1" x14ac:dyDescent="0.45">
      <c r="A19" s="12"/>
      <c r="B19" s="12"/>
      <c r="C19" s="12"/>
      <c r="D19" s="51"/>
      <c r="E19" s="51"/>
      <c r="F19" s="51"/>
      <c r="G19" s="51"/>
      <c r="H19" s="51"/>
      <c r="I19" s="51"/>
      <c r="J19" s="51"/>
      <c r="K19" s="51"/>
      <c r="L19" s="51"/>
      <c r="N19" s="12"/>
      <c r="O19" s="12"/>
      <c r="P19" s="12"/>
      <c r="Q19" s="12"/>
      <c r="R19" s="12"/>
    </row>
    <row r="20" spans="1:26" ht="14.25" customHeight="1" x14ac:dyDescent="0.45">
      <c r="Q20" s="52"/>
    </row>
    <row r="21" spans="1:26" ht="14.25" customHeight="1" x14ac:dyDescent="0.45"/>
    <row r="22" spans="1:26" ht="14.25" customHeight="1" x14ac:dyDescent="0.45"/>
    <row r="23" spans="1:26" ht="14.25" customHeight="1" x14ac:dyDescent="0.45"/>
    <row r="24" spans="1:26" ht="14.25" customHeight="1" x14ac:dyDescent="0.45"/>
    <row r="25" spans="1:26" ht="14.25" customHeight="1" x14ac:dyDescent="0.45"/>
    <row r="26" spans="1:26" ht="14.25" customHeight="1" x14ac:dyDescent="0.45"/>
    <row r="27" spans="1:26" ht="14.25" customHeight="1" x14ac:dyDescent="0.45"/>
    <row r="28" spans="1:26" ht="14.25" customHeight="1" x14ac:dyDescent="0.45"/>
    <row r="29" spans="1:26" ht="14.25" customHeight="1" x14ac:dyDescent="0.45"/>
    <row r="30" spans="1:26" ht="14.25" customHeight="1" x14ac:dyDescent="0.45"/>
    <row r="31" spans="1:26" ht="14.25" customHeight="1" x14ac:dyDescent="0.45"/>
    <row r="32" spans="1:26" ht="14.25" customHeight="1" x14ac:dyDescent="0.45"/>
    <row r="33" ht="14.25" customHeight="1" x14ac:dyDescent="0.45"/>
    <row r="34" ht="14.25" customHeight="1" x14ac:dyDescent="0.45"/>
    <row r="35" ht="14.25" customHeight="1" x14ac:dyDescent="0.45"/>
    <row r="36" ht="14.25" customHeight="1" x14ac:dyDescent="0.45"/>
    <row r="37" ht="14.25" customHeight="1" x14ac:dyDescent="0.45"/>
    <row r="38" ht="14.25" customHeight="1" x14ac:dyDescent="0.45"/>
    <row r="39" ht="14.25" customHeight="1" x14ac:dyDescent="0.45"/>
    <row r="40" ht="14.25" customHeight="1" x14ac:dyDescent="0.45"/>
    <row r="41" ht="14.25" customHeight="1" x14ac:dyDescent="0.45"/>
    <row r="42" ht="14.25" customHeight="1" x14ac:dyDescent="0.45"/>
    <row r="43" ht="14.25" customHeight="1" x14ac:dyDescent="0.45"/>
    <row r="44" ht="14.25" customHeight="1" x14ac:dyDescent="0.45"/>
    <row r="45" ht="14.25" customHeight="1" x14ac:dyDescent="0.45"/>
    <row r="46" ht="14.25" customHeight="1" x14ac:dyDescent="0.45"/>
    <row r="47" ht="14.25" customHeight="1" x14ac:dyDescent="0.45"/>
    <row r="48" ht="14.25" customHeight="1" x14ac:dyDescent="0.45"/>
    <row r="49" ht="14.25" customHeight="1" x14ac:dyDescent="0.45"/>
    <row r="50" ht="14.25" customHeight="1" x14ac:dyDescent="0.45"/>
    <row r="51" ht="14.25" customHeight="1" x14ac:dyDescent="0.45"/>
    <row r="52" ht="14.25" customHeight="1" x14ac:dyDescent="0.45"/>
    <row r="53" ht="14.25" customHeight="1" x14ac:dyDescent="0.45"/>
    <row r="54" ht="14.25" customHeight="1" x14ac:dyDescent="0.45"/>
    <row r="55" ht="14.25" customHeight="1" x14ac:dyDescent="0.45"/>
    <row r="56" ht="14.25" customHeight="1" x14ac:dyDescent="0.45"/>
    <row r="57" ht="14.25" customHeight="1" x14ac:dyDescent="0.45"/>
    <row r="58" ht="14.25" customHeight="1" x14ac:dyDescent="0.45"/>
    <row r="59" ht="14.25" customHeight="1" x14ac:dyDescent="0.45"/>
    <row r="60" ht="14.25" customHeight="1" x14ac:dyDescent="0.45"/>
    <row r="61" ht="14.25" customHeight="1" x14ac:dyDescent="0.45"/>
    <row r="62" ht="14.25" customHeight="1" x14ac:dyDescent="0.45"/>
    <row r="63" ht="14.25" customHeight="1" x14ac:dyDescent="0.45"/>
    <row r="64" ht="14.25" customHeight="1" x14ac:dyDescent="0.45"/>
    <row r="65" ht="14.25" customHeight="1" x14ac:dyDescent="0.45"/>
    <row r="66" ht="14.25" customHeight="1" x14ac:dyDescent="0.45"/>
    <row r="67" ht="14.25" customHeight="1" x14ac:dyDescent="0.45"/>
    <row r="68" ht="14.25" customHeight="1" x14ac:dyDescent="0.45"/>
    <row r="69" ht="14.25" customHeight="1" x14ac:dyDescent="0.45"/>
    <row r="70" ht="14.25" customHeight="1" x14ac:dyDescent="0.45"/>
    <row r="71" ht="14.25" customHeight="1" x14ac:dyDescent="0.45"/>
    <row r="72" ht="14.25" customHeight="1" x14ac:dyDescent="0.45"/>
    <row r="73" ht="14.25" customHeight="1" x14ac:dyDescent="0.45"/>
    <row r="74" ht="14.25" customHeight="1" x14ac:dyDescent="0.45"/>
    <row r="75" ht="14.25" customHeight="1" x14ac:dyDescent="0.45"/>
    <row r="76" ht="14.25" customHeight="1" x14ac:dyDescent="0.45"/>
    <row r="77" ht="14.25" customHeight="1" x14ac:dyDescent="0.45"/>
    <row r="78" ht="14.25" customHeight="1" x14ac:dyDescent="0.45"/>
    <row r="79" ht="14.25" customHeight="1" x14ac:dyDescent="0.45"/>
    <row r="80" ht="14.25" customHeight="1" x14ac:dyDescent="0.45"/>
    <row r="81" ht="14.25" customHeight="1" x14ac:dyDescent="0.45"/>
    <row r="82" ht="14.25" customHeight="1" x14ac:dyDescent="0.45"/>
    <row r="83" ht="14.25" customHeight="1" x14ac:dyDescent="0.45"/>
    <row r="84" ht="14.25" customHeight="1" x14ac:dyDescent="0.45"/>
    <row r="85" ht="14.25" customHeight="1" x14ac:dyDescent="0.45"/>
    <row r="86" ht="14.25" customHeight="1" x14ac:dyDescent="0.45"/>
    <row r="87" ht="14.25" customHeight="1" x14ac:dyDescent="0.45"/>
    <row r="88" ht="14.25" customHeight="1" x14ac:dyDescent="0.45"/>
    <row r="89" ht="14.25" customHeight="1" x14ac:dyDescent="0.45"/>
    <row r="90" ht="14.25" customHeight="1" x14ac:dyDescent="0.45"/>
    <row r="91" ht="14.25" customHeight="1" x14ac:dyDescent="0.45"/>
    <row r="92" ht="14.25" customHeight="1" x14ac:dyDescent="0.45"/>
    <row r="93" ht="14.25" customHeight="1" x14ac:dyDescent="0.45"/>
    <row r="94" ht="14.25" customHeight="1" x14ac:dyDescent="0.45"/>
    <row r="95" ht="14.25" customHeight="1" x14ac:dyDescent="0.45"/>
    <row r="96" ht="14.25" customHeight="1" x14ac:dyDescent="0.45"/>
    <row r="97" ht="14.25" customHeight="1" x14ac:dyDescent="0.45"/>
    <row r="98" ht="14.25" customHeight="1" x14ac:dyDescent="0.45"/>
    <row r="99" ht="14.25" customHeight="1" x14ac:dyDescent="0.45"/>
    <row r="100" ht="14.25" customHeight="1" x14ac:dyDescent="0.45"/>
    <row r="101" ht="14.25" customHeight="1" x14ac:dyDescent="0.45"/>
    <row r="102" ht="14.25" customHeight="1" x14ac:dyDescent="0.45"/>
    <row r="103" ht="14.25" customHeight="1" x14ac:dyDescent="0.45"/>
    <row r="104" ht="14.25" customHeight="1" x14ac:dyDescent="0.45"/>
    <row r="105" ht="14.25" customHeight="1" x14ac:dyDescent="0.45"/>
    <row r="106" ht="14.25" customHeight="1" x14ac:dyDescent="0.45"/>
    <row r="107" ht="14.25" customHeight="1" x14ac:dyDescent="0.45"/>
    <row r="108" ht="14.25" customHeight="1" x14ac:dyDescent="0.45"/>
    <row r="109" ht="14.25" customHeight="1" x14ac:dyDescent="0.45"/>
    <row r="110" ht="14.25" customHeight="1" x14ac:dyDescent="0.45"/>
    <row r="111" ht="14.25" customHeight="1" x14ac:dyDescent="0.45"/>
    <row r="112" ht="14.25" customHeight="1" x14ac:dyDescent="0.45"/>
    <row r="113" ht="14.25" customHeight="1" x14ac:dyDescent="0.45"/>
    <row r="114" ht="14.25" customHeight="1" x14ac:dyDescent="0.45"/>
    <row r="115" ht="14.25" customHeight="1" x14ac:dyDescent="0.45"/>
    <row r="116" ht="14.25" customHeight="1" x14ac:dyDescent="0.45"/>
    <row r="117" ht="14.25" customHeight="1" x14ac:dyDescent="0.45"/>
    <row r="118" ht="14.25" customHeight="1" x14ac:dyDescent="0.45"/>
    <row r="119" ht="14.25" customHeight="1" x14ac:dyDescent="0.45"/>
    <row r="120" ht="14.25" customHeight="1" x14ac:dyDescent="0.45"/>
    <row r="121" ht="14.25" customHeight="1" x14ac:dyDescent="0.45"/>
    <row r="122" ht="14.25" customHeight="1" x14ac:dyDescent="0.45"/>
    <row r="123" ht="14.25" customHeight="1" x14ac:dyDescent="0.45"/>
    <row r="124" ht="14.25" customHeight="1" x14ac:dyDescent="0.45"/>
    <row r="125" ht="14.25" customHeight="1" x14ac:dyDescent="0.45"/>
    <row r="126" ht="14.25" customHeight="1" x14ac:dyDescent="0.45"/>
    <row r="127" ht="14.25" customHeight="1" x14ac:dyDescent="0.45"/>
    <row r="128" ht="14.25" customHeight="1" x14ac:dyDescent="0.45"/>
    <row r="129" ht="14.25" customHeight="1" x14ac:dyDescent="0.45"/>
    <row r="130" ht="14.25" customHeight="1" x14ac:dyDescent="0.45"/>
    <row r="131" ht="14.25" customHeight="1" x14ac:dyDescent="0.45"/>
    <row r="132" ht="14.25" customHeight="1" x14ac:dyDescent="0.45"/>
    <row r="133" ht="14.25" customHeight="1" x14ac:dyDescent="0.45"/>
    <row r="134" ht="14.25" customHeight="1" x14ac:dyDescent="0.45"/>
    <row r="135" ht="14.25" customHeight="1" x14ac:dyDescent="0.45"/>
    <row r="136" ht="14.25" customHeight="1" x14ac:dyDescent="0.45"/>
    <row r="137" ht="14.25" customHeight="1" x14ac:dyDescent="0.45"/>
    <row r="138" ht="14.25" customHeight="1" x14ac:dyDescent="0.45"/>
    <row r="139" ht="14.25" customHeight="1" x14ac:dyDescent="0.45"/>
    <row r="140" ht="14.25" customHeight="1" x14ac:dyDescent="0.45"/>
    <row r="141" ht="14.25" customHeight="1" x14ac:dyDescent="0.45"/>
    <row r="142" ht="14.25" customHeight="1" x14ac:dyDescent="0.45"/>
    <row r="143" ht="14.25" customHeight="1" x14ac:dyDescent="0.45"/>
    <row r="144" ht="14.25" customHeight="1" x14ac:dyDescent="0.45"/>
    <row r="145" ht="14.25" customHeight="1" x14ac:dyDescent="0.45"/>
    <row r="146" ht="14.25" customHeight="1" x14ac:dyDescent="0.45"/>
    <row r="147" ht="14.25" customHeight="1" x14ac:dyDescent="0.45"/>
    <row r="148" ht="14.25" customHeight="1" x14ac:dyDescent="0.45"/>
    <row r="149" ht="14.25" customHeight="1" x14ac:dyDescent="0.45"/>
    <row r="150" ht="14.25" customHeight="1" x14ac:dyDescent="0.45"/>
    <row r="151" ht="14.25" customHeight="1" x14ac:dyDescent="0.45"/>
    <row r="152" ht="14.25" customHeight="1" x14ac:dyDescent="0.45"/>
    <row r="153" ht="14.25" customHeight="1" x14ac:dyDescent="0.45"/>
    <row r="154" ht="14.25" customHeight="1" x14ac:dyDescent="0.45"/>
    <row r="155" ht="14.25" customHeight="1" x14ac:dyDescent="0.45"/>
    <row r="156" ht="14.25" customHeight="1" x14ac:dyDescent="0.45"/>
    <row r="157" ht="14.25" customHeight="1" x14ac:dyDescent="0.45"/>
    <row r="158" ht="14.25" customHeight="1" x14ac:dyDescent="0.45"/>
    <row r="159" ht="14.25" customHeight="1" x14ac:dyDescent="0.45"/>
    <row r="160" ht="14.25" customHeight="1" x14ac:dyDescent="0.45"/>
    <row r="161" ht="14.25" customHeight="1" x14ac:dyDescent="0.45"/>
    <row r="162" ht="14.25" customHeight="1" x14ac:dyDescent="0.45"/>
    <row r="163" ht="14.25" customHeight="1" x14ac:dyDescent="0.45"/>
    <row r="164" ht="14.25" customHeight="1" x14ac:dyDescent="0.45"/>
    <row r="165" ht="14.25" customHeight="1" x14ac:dyDescent="0.45"/>
    <row r="166" ht="14.25" customHeight="1" x14ac:dyDescent="0.45"/>
    <row r="167" ht="14.25" customHeight="1" x14ac:dyDescent="0.45"/>
    <row r="168" ht="14.25" customHeight="1" x14ac:dyDescent="0.45"/>
    <row r="169" ht="14.25" customHeight="1" x14ac:dyDescent="0.45"/>
    <row r="170" ht="14.25" customHeight="1" x14ac:dyDescent="0.45"/>
    <row r="171" ht="14.25" customHeight="1" x14ac:dyDescent="0.45"/>
    <row r="172" ht="14.25" customHeight="1" x14ac:dyDescent="0.45"/>
    <row r="173" ht="14.25" customHeight="1" x14ac:dyDescent="0.45"/>
    <row r="174" ht="14.25" customHeight="1" x14ac:dyDescent="0.45"/>
    <row r="175" ht="14.25" customHeight="1" x14ac:dyDescent="0.45"/>
    <row r="176" ht="14.25" customHeight="1" x14ac:dyDescent="0.45"/>
    <row r="177" ht="14.25" customHeight="1" x14ac:dyDescent="0.45"/>
    <row r="178" ht="14.25" customHeight="1" x14ac:dyDescent="0.45"/>
    <row r="179" ht="14.25" customHeight="1" x14ac:dyDescent="0.45"/>
    <row r="180" ht="14.25" customHeight="1" x14ac:dyDescent="0.45"/>
    <row r="181" ht="14.25" customHeight="1" x14ac:dyDescent="0.45"/>
    <row r="182" ht="14.25" customHeight="1" x14ac:dyDescent="0.45"/>
    <row r="183" ht="14.25" customHeight="1" x14ac:dyDescent="0.45"/>
    <row r="184" ht="14.25" customHeight="1" x14ac:dyDescent="0.45"/>
    <row r="185" ht="14.25" customHeight="1" x14ac:dyDescent="0.45"/>
    <row r="186" ht="14.25" customHeight="1" x14ac:dyDescent="0.45"/>
    <row r="187" ht="14.25" customHeight="1" x14ac:dyDescent="0.45"/>
    <row r="188" ht="14.25" customHeight="1" x14ac:dyDescent="0.45"/>
    <row r="189" ht="14.25" customHeight="1" x14ac:dyDescent="0.45"/>
    <row r="190" ht="14.25" customHeight="1" x14ac:dyDescent="0.45"/>
    <row r="191" ht="14.25" customHeight="1" x14ac:dyDescent="0.45"/>
    <row r="192" ht="14.25" customHeight="1" x14ac:dyDescent="0.45"/>
    <row r="193" ht="14.25" customHeight="1" x14ac:dyDescent="0.45"/>
    <row r="194" ht="14.25" customHeight="1" x14ac:dyDescent="0.45"/>
    <row r="195" ht="14.25" customHeight="1" x14ac:dyDescent="0.45"/>
    <row r="196" ht="14.25" customHeight="1" x14ac:dyDescent="0.45"/>
    <row r="197" ht="14.25" customHeight="1" x14ac:dyDescent="0.45"/>
    <row r="198" ht="14.25" customHeight="1" x14ac:dyDescent="0.45"/>
    <row r="199" ht="14.25" customHeight="1" x14ac:dyDescent="0.45"/>
    <row r="200" ht="14.25" customHeight="1" x14ac:dyDescent="0.45"/>
    <row r="201" ht="14.25" customHeight="1" x14ac:dyDescent="0.45"/>
    <row r="202" ht="14.25" customHeight="1" x14ac:dyDescent="0.45"/>
    <row r="203" ht="14.25" customHeight="1" x14ac:dyDescent="0.45"/>
    <row r="204" ht="14.25" customHeight="1" x14ac:dyDescent="0.45"/>
    <row r="205" ht="14.25" customHeight="1" x14ac:dyDescent="0.45"/>
    <row r="206" ht="14.25" customHeight="1" x14ac:dyDescent="0.45"/>
    <row r="207" ht="14.25" customHeight="1" x14ac:dyDescent="0.45"/>
    <row r="208" ht="14.25" customHeight="1" x14ac:dyDescent="0.45"/>
    <row r="209" ht="14.25" customHeight="1" x14ac:dyDescent="0.45"/>
    <row r="210" ht="14.25" customHeight="1" x14ac:dyDescent="0.45"/>
    <row r="211" ht="14.25" customHeight="1" x14ac:dyDescent="0.45"/>
    <row r="212" ht="14.25" customHeight="1" x14ac:dyDescent="0.45"/>
    <row r="213" ht="14.25" customHeight="1" x14ac:dyDescent="0.45"/>
    <row r="214" ht="14.25" customHeight="1" x14ac:dyDescent="0.45"/>
    <row r="215" ht="14.25" customHeight="1" x14ac:dyDescent="0.45"/>
    <row r="216" ht="14.25" customHeight="1" x14ac:dyDescent="0.45"/>
    <row r="217" ht="14.25" customHeight="1" x14ac:dyDescent="0.45"/>
    <row r="218" ht="14.25" customHeight="1" x14ac:dyDescent="0.45"/>
    <row r="219" ht="14.25" customHeight="1" x14ac:dyDescent="0.45"/>
    <row r="220" ht="14.25" customHeight="1" x14ac:dyDescent="0.45"/>
    <row r="221" ht="14.25" customHeight="1" x14ac:dyDescent="0.45"/>
    <row r="222" ht="14.25" customHeight="1" x14ac:dyDescent="0.45"/>
    <row r="223" ht="14.25" customHeight="1" x14ac:dyDescent="0.45"/>
    <row r="224" ht="14.25" customHeight="1" x14ac:dyDescent="0.45"/>
    <row r="225" ht="14.25" customHeight="1" x14ac:dyDescent="0.45"/>
    <row r="226" ht="14.25" customHeight="1" x14ac:dyDescent="0.45"/>
    <row r="227" ht="14.25" customHeight="1" x14ac:dyDescent="0.45"/>
    <row r="228" ht="14.25" customHeight="1" x14ac:dyDescent="0.45"/>
    <row r="229" ht="14.25" customHeight="1" x14ac:dyDescent="0.45"/>
    <row r="230" ht="14.25" customHeight="1" x14ac:dyDescent="0.45"/>
    <row r="231" ht="14.25" customHeight="1" x14ac:dyDescent="0.45"/>
    <row r="232" ht="14.25" customHeight="1" x14ac:dyDescent="0.45"/>
    <row r="233" ht="14.25" customHeight="1" x14ac:dyDescent="0.45"/>
    <row r="234" ht="14.25" customHeight="1" x14ac:dyDescent="0.45"/>
    <row r="235" ht="14.25" customHeight="1" x14ac:dyDescent="0.45"/>
    <row r="236" ht="14.25" customHeight="1" x14ac:dyDescent="0.45"/>
    <row r="237" ht="14.25" customHeight="1" x14ac:dyDescent="0.45"/>
    <row r="238" ht="14.25" customHeight="1" x14ac:dyDescent="0.45"/>
    <row r="239" ht="14.25" customHeight="1" x14ac:dyDescent="0.45"/>
    <row r="240" ht="14.25" customHeight="1" x14ac:dyDescent="0.45"/>
    <row r="241" ht="14.25" customHeight="1" x14ac:dyDescent="0.45"/>
    <row r="242" ht="14.25" customHeight="1" x14ac:dyDescent="0.45"/>
    <row r="243" ht="14.25" customHeight="1" x14ac:dyDescent="0.45"/>
    <row r="244" ht="14.25" customHeight="1" x14ac:dyDescent="0.45"/>
    <row r="245" ht="14.25" customHeight="1" x14ac:dyDescent="0.45"/>
    <row r="246" ht="14.25" customHeight="1" x14ac:dyDescent="0.45"/>
    <row r="247" ht="14.25" customHeight="1" x14ac:dyDescent="0.45"/>
    <row r="248" ht="14.25" customHeight="1" x14ac:dyDescent="0.45"/>
    <row r="249" ht="14.25" customHeight="1" x14ac:dyDescent="0.45"/>
    <row r="250" ht="14.25" customHeight="1" x14ac:dyDescent="0.45"/>
    <row r="251" ht="14.25" customHeight="1" x14ac:dyDescent="0.45"/>
    <row r="252" ht="14.25" customHeight="1" x14ac:dyDescent="0.45"/>
    <row r="253" ht="14.25" customHeight="1" x14ac:dyDescent="0.45"/>
    <row r="254" ht="14.25" customHeight="1" x14ac:dyDescent="0.45"/>
    <row r="255" ht="14.25" customHeight="1" x14ac:dyDescent="0.45"/>
    <row r="256" ht="14.25" customHeight="1" x14ac:dyDescent="0.45"/>
    <row r="257" ht="14.25" customHeight="1" x14ac:dyDescent="0.45"/>
    <row r="258" ht="14.25" customHeight="1" x14ac:dyDescent="0.45"/>
    <row r="259" ht="14.25" customHeight="1" x14ac:dyDescent="0.45"/>
    <row r="260" ht="14.25" customHeight="1" x14ac:dyDescent="0.45"/>
    <row r="261" ht="14.25" customHeight="1" x14ac:dyDescent="0.45"/>
    <row r="262" ht="14.25" customHeight="1" x14ac:dyDescent="0.45"/>
    <row r="263" ht="14.25" customHeight="1" x14ac:dyDescent="0.45"/>
    <row r="264" ht="14.25" customHeight="1" x14ac:dyDescent="0.45"/>
    <row r="265" ht="14.25" customHeight="1" x14ac:dyDescent="0.45"/>
    <row r="266" ht="14.25" customHeight="1" x14ac:dyDescent="0.45"/>
    <row r="267" ht="14.25" customHeight="1" x14ac:dyDescent="0.45"/>
    <row r="268" ht="14.25" customHeight="1" x14ac:dyDescent="0.45"/>
    <row r="269" ht="14.25" customHeight="1" x14ac:dyDescent="0.45"/>
    <row r="270" ht="14.25" customHeight="1" x14ac:dyDescent="0.45"/>
    <row r="271" ht="14.25" customHeight="1" x14ac:dyDescent="0.45"/>
    <row r="272" ht="14.25" customHeight="1" x14ac:dyDescent="0.45"/>
    <row r="273" ht="14.25" customHeight="1" x14ac:dyDescent="0.45"/>
    <row r="274" ht="14.25" customHeight="1" x14ac:dyDescent="0.45"/>
    <row r="275" ht="14.25" customHeight="1" x14ac:dyDescent="0.45"/>
    <row r="276" ht="14.25" customHeight="1" x14ac:dyDescent="0.45"/>
    <row r="277" ht="14.25" customHeight="1" x14ac:dyDescent="0.45"/>
    <row r="278" ht="14.25" customHeight="1" x14ac:dyDescent="0.45"/>
    <row r="279" ht="14.25" customHeight="1" x14ac:dyDescent="0.45"/>
    <row r="280" ht="14.25" customHeight="1" x14ac:dyDescent="0.45"/>
    <row r="281" ht="14.25" customHeight="1" x14ac:dyDescent="0.45"/>
    <row r="282" ht="14.25" customHeight="1" x14ac:dyDescent="0.45"/>
    <row r="283" ht="14.25" customHeight="1" x14ac:dyDescent="0.45"/>
    <row r="284" ht="14.25" customHeight="1" x14ac:dyDescent="0.45"/>
    <row r="285" ht="14.25" customHeight="1" x14ac:dyDescent="0.45"/>
    <row r="286" ht="14.25" customHeight="1" x14ac:dyDescent="0.45"/>
    <row r="287" ht="14.25" customHeight="1" x14ac:dyDescent="0.45"/>
    <row r="288" ht="14.25" customHeight="1" x14ac:dyDescent="0.45"/>
    <row r="289" ht="14.25" customHeight="1" x14ac:dyDescent="0.45"/>
    <row r="290" ht="14.25" customHeight="1" x14ac:dyDescent="0.45"/>
    <row r="291" ht="14.25" customHeight="1" x14ac:dyDescent="0.45"/>
    <row r="292" ht="14.25" customHeight="1" x14ac:dyDescent="0.45"/>
    <row r="293" ht="14.25" customHeight="1" x14ac:dyDescent="0.45"/>
    <row r="294" ht="14.25" customHeight="1" x14ac:dyDescent="0.45"/>
    <row r="295" ht="14.25" customHeight="1" x14ac:dyDescent="0.45"/>
    <row r="296" ht="14.25" customHeight="1" x14ac:dyDescent="0.45"/>
    <row r="297" ht="14.25" customHeight="1" x14ac:dyDescent="0.45"/>
    <row r="298" ht="14.25" customHeight="1" x14ac:dyDescent="0.45"/>
    <row r="299" ht="14.25" customHeight="1" x14ac:dyDescent="0.45"/>
    <row r="300" ht="14.25" customHeight="1" x14ac:dyDescent="0.45"/>
    <row r="301" ht="14.25" customHeight="1" x14ac:dyDescent="0.45"/>
    <row r="302" ht="14.25" customHeight="1" x14ac:dyDescent="0.45"/>
    <row r="303" ht="14.25" customHeight="1" x14ac:dyDescent="0.45"/>
    <row r="304" ht="14.25" customHeight="1" x14ac:dyDescent="0.45"/>
    <row r="305" ht="14.25" customHeight="1" x14ac:dyDescent="0.45"/>
    <row r="306" ht="14.25" customHeight="1" x14ac:dyDescent="0.45"/>
    <row r="307" ht="14.25" customHeight="1" x14ac:dyDescent="0.45"/>
    <row r="308" ht="14.25" customHeight="1" x14ac:dyDescent="0.45"/>
    <row r="309" ht="14.25" customHeight="1" x14ac:dyDescent="0.45"/>
    <row r="310" ht="14.25" customHeight="1" x14ac:dyDescent="0.45"/>
    <row r="311" ht="14.25" customHeight="1" x14ac:dyDescent="0.45"/>
    <row r="312" ht="14.25" customHeight="1" x14ac:dyDescent="0.45"/>
    <row r="313" ht="14.25" customHeight="1" x14ac:dyDescent="0.45"/>
    <row r="314" ht="14.25" customHeight="1" x14ac:dyDescent="0.45"/>
    <row r="315" ht="14.25" customHeight="1" x14ac:dyDescent="0.45"/>
    <row r="316" ht="14.25" customHeight="1" x14ac:dyDescent="0.45"/>
    <row r="317" ht="14.25" customHeight="1" x14ac:dyDescent="0.45"/>
    <row r="318" ht="14.25" customHeight="1" x14ac:dyDescent="0.45"/>
    <row r="319" ht="14.25" customHeight="1" x14ac:dyDescent="0.45"/>
    <row r="320" ht="14.25" customHeight="1" x14ac:dyDescent="0.45"/>
    <row r="321" ht="14.25" customHeight="1" x14ac:dyDescent="0.45"/>
    <row r="322" ht="14.25" customHeight="1" x14ac:dyDescent="0.45"/>
    <row r="323" ht="14.25" customHeight="1" x14ac:dyDescent="0.45"/>
    <row r="324" ht="14.25" customHeight="1" x14ac:dyDescent="0.45"/>
    <row r="325" ht="14.25" customHeight="1" x14ac:dyDescent="0.45"/>
    <row r="326" ht="14.25" customHeight="1" x14ac:dyDescent="0.45"/>
    <row r="327" ht="14.25" customHeight="1" x14ac:dyDescent="0.45"/>
    <row r="328" ht="14.25" customHeight="1" x14ac:dyDescent="0.45"/>
    <row r="329" ht="14.25" customHeight="1" x14ac:dyDescent="0.45"/>
    <row r="330" ht="14.25" customHeight="1" x14ac:dyDescent="0.45"/>
    <row r="331" ht="14.25" customHeight="1" x14ac:dyDescent="0.45"/>
    <row r="332" ht="14.25" customHeight="1" x14ac:dyDescent="0.45"/>
    <row r="333" ht="14.25" customHeight="1" x14ac:dyDescent="0.45"/>
    <row r="334" ht="14.25" customHeight="1" x14ac:dyDescent="0.45"/>
    <row r="335" ht="14.25" customHeight="1" x14ac:dyDescent="0.45"/>
    <row r="336" ht="14.25" customHeight="1" x14ac:dyDescent="0.45"/>
    <row r="337" ht="14.25" customHeight="1" x14ac:dyDescent="0.45"/>
    <row r="338" ht="14.25" customHeight="1" x14ac:dyDescent="0.45"/>
    <row r="339" ht="14.25" customHeight="1" x14ac:dyDescent="0.45"/>
    <row r="340" ht="14.25" customHeight="1" x14ac:dyDescent="0.45"/>
    <row r="341" ht="14.25" customHeight="1" x14ac:dyDescent="0.45"/>
    <row r="342" ht="14.25" customHeight="1" x14ac:dyDescent="0.45"/>
    <row r="343" ht="14.25" customHeight="1" x14ac:dyDescent="0.45"/>
    <row r="344" ht="14.25" customHeight="1" x14ac:dyDescent="0.45"/>
    <row r="345" ht="14.25" customHeight="1" x14ac:dyDescent="0.45"/>
    <row r="346" ht="14.25" customHeight="1" x14ac:dyDescent="0.45"/>
    <row r="347" ht="14.25" customHeight="1" x14ac:dyDescent="0.45"/>
    <row r="348" ht="14.25" customHeight="1" x14ac:dyDescent="0.45"/>
    <row r="349" ht="14.25" customHeight="1" x14ac:dyDescent="0.45"/>
    <row r="350" ht="14.25" customHeight="1" x14ac:dyDescent="0.45"/>
    <row r="351" ht="14.25" customHeight="1" x14ac:dyDescent="0.45"/>
    <row r="352" ht="14.25" customHeight="1" x14ac:dyDescent="0.45"/>
    <row r="353" ht="14.25" customHeight="1" x14ac:dyDescent="0.45"/>
    <row r="354" ht="14.25" customHeight="1" x14ac:dyDescent="0.45"/>
    <row r="355" ht="14.25" customHeight="1" x14ac:dyDescent="0.45"/>
    <row r="356" ht="14.25" customHeight="1" x14ac:dyDescent="0.45"/>
    <row r="357" ht="14.25" customHeight="1" x14ac:dyDescent="0.45"/>
    <row r="358" ht="14.25" customHeight="1" x14ac:dyDescent="0.45"/>
    <row r="359" ht="14.25" customHeight="1" x14ac:dyDescent="0.45"/>
    <row r="360" ht="14.25" customHeight="1" x14ac:dyDescent="0.45"/>
    <row r="361" ht="14.25" customHeight="1" x14ac:dyDescent="0.45"/>
    <row r="362" ht="14.25" customHeight="1" x14ac:dyDescent="0.45"/>
    <row r="363" ht="14.25" customHeight="1" x14ac:dyDescent="0.45"/>
    <row r="364" ht="14.25" customHeight="1" x14ac:dyDescent="0.45"/>
    <row r="365" ht="14.25" customHeight="1" x14ac:dyDescent="0.45"/>
    <row r="366" ht="14.25" customHeight="1" x14ac:dyDescent="0.45"/>
    <row r="367" ht="14.25" customHeight="1" x14ac:dyDescent="0.45"/>
    <row r="368" ht="14.25" customHeight="1" x14ac:dyDescent="0.45"/>
    <row r="369" ht="14.25" customHeight="1" x14ac:dyDescent="0.45"/>
    <row r="370" ht="14.25" customHeight="1" x14ac:dyDescent="0.45"/>
    <row r="371" ht="14.25" customHeight="1" x14ac:dyDescent="0.45"/>
    <row r="372" ht="14.25" customHeight="1" x14ac:dyDescent="0.45"/>
    <row r="373" ht="14.25" customHeight="1" x14ac:dyDescent="0.45"/>
    <row r="374" ht="14.25" customHeight="1" x14ac:dyDescent="0.45"/>
    <row r="375" ht="14.25" customHeight="1" x14ac:dyDescent="0.45"/>
    <row r="376" ht="14.25" customHeight="1" x14ac:dyDescent="0.45"/>
    <row r="377" ht="14.25" customHeight="1" x14ac:dyDescent="0.45"/>
    <row r="378" ht="14.25" customHeight="1" x14ac:dyDescent="0.45"/>
    <row r="379" ht="14.25" customHeight="1" x14ac:dyDescent="0.45"/>
    <row r="380" ht="14.25" customHeight="1" x14ac:dyDescent="0.45"/>
    <row r="381" ht="14.25" customHeight="1" x14ac:dyDescent="0.45"/>
    <row r="382" ht="14.25" customHeight="1" x14ac:dyDescent="0.45"/>
    <row r="383" ht="14.25" customHeight="1" x14ac:dyDescent="0.45"/>
    <row r="384" ht="14.25" customHeight="1" x14ac:dyDescent="0.45"/>
    <row r="385" ht="14.25" customHeight="1" x14ac:dyDescent="0.45"/>
    <row r="386" ht="14.25" customHeight="1" x14ac:dyDescent="0.45"/>
    <row r="387" ht="14.25" customHeight="1" x14ac:dyDescent="0.45"/>
    <row r="388" ht="14.25" customHeight="1" x14ac:dyDescent="0.45"/>
    <row r="389" ht="14.25" customHeight="1" x14ac:dyDescent="0.45"/>
    <row r="390" ht="14.25" customHeight="1" x14ac:dyDescent="0.45"/>
    <row r="391" ht="14.25" customHeight="1" x14ac:dyDescent="0.45"/>
    <row r="392" ht="14.25" customHeight="1" x14ac:dyDescent="0.45"/>
    <row r="393" ht="14.25" customHeight="1" x14ac:dyDescent="0.45"/>
    <row r="394" ht="14.25" customHeight="1" x14ac:dyDescent="0.45"/>
    <row r="395" ht="14.25" customHeight="1" x14ac:dyDescent="0.45"/>
    <row r="396" ht="14.25" customHeight="1" x14ac:dyDescent="0.45"/>
    <row r="397" ht="14.25" customHeight="1" x14ac:dyDescent="0.45"/>
    <row r="398" ht="14.25" customHeight="1" x14ac:dyDescent="0.45"/>
    <row r="399" ht="14.25" customHeight="1" x14ac:dyDescent="0.45"/>
    <row r="400" ht="14.25" customHeight="1" x14ac:dyDescent="0.45"/>
    <row r="401" ht="14.25" customHeight="1" x14ac:dyDescent="0.45"/>
    <row r="402" ht="14.25" customHeight="1" x14ac:dyDescent="0.45"/>
    <row r="403" ht="14.25" customHeight="1" x14ac:dyDescent="0.45"/>
    <row r="404" ht="14.25" customHeight="1" x14ac:dyDescent="0.45"/>
    <row r="405" ht="14.25" customHeight="1" x14ac:dyDescent="0.45"/>
    <row r="406" ht="14.25" customHeight="1" x14ac:dyDescent="0.45"/>
    <row r="407" ht="14.25" customHeight="1" x14ac:dyDescent="0.45"/>
    <row r="408" ht="14.25" customHeight="1" x14ac:dyDescent="0.45"/>
    <row r="409" ht="14.25" customHeight="1" x14ac:dyDescent="0.45"/>
    <row r="410" ht="14.25" customHeight="1" x14ac:dyDescent="0.45"/>
    <row r="411" ht="14.25" customHeight="1" x14ac:dyDescent="0.45"/>
    <row r="412" ht="14.25" customHeight="1" x14ac:dyDescent="0.45"/>
    <row r="413" ht="14.25" customHeight="1" x14ac:dyDescent="0.45"/>
    <row r="414" ht="14.25" customHeight="1" x14ac:dyDescent="0.45"/>
    <row r="415" ht="14.25" customHeight="1" x14ac:dyDescent="0.45"/>
    <row r="416" ht="14.25" customHeight="1" x14ac:dyDescent="0.45"/>
    <row r="417" ht="14.25" customHeight="1" x14ac:dyDescent="0.45"/>
    <row r="418" ht="14.25" customHeight="1" x14ac:dyDescent="0.45"/>
    <row r="419" ht="14.25" customHeight="1" x14ac:dyDescent="0.45"/>
    <row r="420" ht="14.25" customHeight="1" x14ac:dyDescent="0.45"/>
    <row r="421" ht="14.25" customHeight="1" x14ac:dyDescent="0.45"/>
    <row r="422" ht="14.25" customHeight="1" x14ac:dyDescent="0.45"/>
    <row r="423" ht="14.25" customHeight="1" x14ac:dyDescent="0.45"/>
    <row r="424" ht="14.25" customHeight="1" x14ac:dyDescent="0.45"/>
    <row r="425" ht="14.25" customHeight="1" x14ac:dyDescent="0.45"/>
    <row r="426" ht="14.25" customHeight="1" x14ac:dyDescent="0.45"/>
    <row r="427" ht="14.25" customHeight="1" x14ac:dyDescent="0.45"/>
    <row r="428" ht="14.25" customHeight="1" x14ac:dyDescent="0.45"/>
    <row r="429" ht="14.25" customHeight="1" x14ac:dyDescent="0.45"/>
    <row r="430" ht="14.25" customHeight="1" x14ac:dyDescent="0.45"/>
    <row r="431" ht="14.25" customHeight="1" x14ac:dyDescent="0.45"/>
    <row r="432" ht="14.25" customHeight="1" x14ac:dyDescent="0.45"/>
    <row r="433" ht="14.25" customHeight="1" x14ac:dyDescent="0.45"/>
    <row r="434" ht="14.25" customHeight="1" x14ac:dyDescent="0.45"/>
    <row r="435" ht="14.25" customHeight="1" x14ac:dyDescent="0.45"/>
    <row r="436" ht="14.25" customHeight="1" x14ac:dyDescent="0.45"/>
    <row r="437" ht="14.25" customHeight="1" x14ac:dyDescent="0.45"/>
    <row r="438" ht="14.25" customHeight="1" x14ac:dyDescent="0.45"/>
    <row r="439" ht="14.25" customHeight="1" x14ac:dyDescent="0.45"/>
    <row r="440" ht="14.25" customHeight="1" x14ac:dyDescent="0.45"/>
    <row r="441" ht="14.25" customHeight="1" x14ac:dyDescent="0.45"/>
    <row r="442" ht="14.25" customHeight="1" x14ac:dyDescent="0.45"/>
    <row r="443" ht="14.25" customHeight="1" x14ac:dyDescent="0.45"/>
    <row r="444" ht="14.25" customHeight="1" x14ac:dyDescent="0.45"/>
    <row r="445" ht="14.25" customHeight="1" x14ac:dyDescent="0.45"/>
    <row r="446" ht="14.25" customHeight="1" x14ac:dyDescent="0.45"/>
    <row r="447" ht="14.25" customHeight="1" x14ac:dyDescent="0.45"/>
    <row r="448" ht="14.25" customHeight="1" x14ac:dyDescent="0.45"/>
    <row r="449" ht="14.25" customHeight="1" x14ac:dyDescent="0.45"/>
    <row r="450" ht="14.25" customHeight="1" x14ac:dyDescent="0.45"/>
    <row r="451" ht="14.25" customHeight="1" x14ac:dyDescent="0.45"/>
    <row r="452" ht="14.25" customHeight="1" x14ac:dyDescent="0.45"/>
    <row r="453" ht="14.25" customHeight="1" x14ac:dyDescent="0.45"/>
    <row r="454" ht="14.25" customHeight="1" x14ac:dyDescent="0.45"/>
    <row r="455" ht="14.25" customHeight="1" x14ac:dyDescent="0.45"/>
    <row r="456" ht="14.25" customHeight="1" x14ac:dyDescent="0.45"/>
    <row r="457" ht="14.25" customHeight="1" x14ac:dyDescent="0.45"/>
    <row r="458" ht="14.25" customHeight="1" x14ac:dyDescent="0.45"/>
    <row r="459" ht="14.25" customHeight="1" x14ac:dyDescent="0.45"/>
    <row r="460" ht="14.25" customHeight="1" x14ac:dyDescent="0.45"/>
    <row r="461" ht="14.25" customHeight="1" x14ac:dyDescent="0.45"/>
    <row r="462" ht="14.25" customHeight="1" x14ac:dyDescent="0.45"/>
    <row r="463" ht="14.25" customHeight="1" x14ac:dyDescent="0.45"/>
    <row r="464" ht="14.25" customHeight="1" x14ac:dyDescent="0.45"/>
    <row r="465" ht="14.25" customHeight="1" x14ac:dyDescent="0.45"/>
    <row r="466" ht="14.25" customHeight="1" x14ac:dyDescent="0.45"/>
    <row r="467" ht="14.25" customHeight="1" x14ac:dyDescent="0.45"/>
    <row r="468" ht="14.25" customHeight="1" x14ac:dyDescent="0.45"/>
    <row r="469" ht="14.25" customHeight="1" x14ac:dyDescent="0.45"/>
    <row r="470" ht="14.25" customHeight="1" x14ac:dyDescent="0.45"/>
    <row r="471" ht="14.25" customHeight="1" x14ac:dyDescent="0.45"/>
    <row r="472" ht="14.25" customHeight="1" x14ac:dyDescent="0.45"/>
    <row r="473" ht="14.25" customHeight="1" x14ac:dyDescent="0.45"/>
    <row r="474" ht="14.25" customHeight="1" x14ac:dyDescent="0.45"/>
    <row r="475" ht="14.25" customHeight="1" x14ac:dyDescent="0.45"/>
    <row r="476" ht="14.25" customHeight="1" x14ac:dyDescent="0.45"/>
    <row r="477" ht="14.25" customHeight="1" x14ac:dyDescent="0.45"/>
    <row r="478" ht="14.25" customHeight="1" x14ac:dyDescent="0.45"/>
    <row r="479" ht="14.25" customHeight="1" x14ac:dyDescent="0.45"/>
    <row r="480" ht="14.25" customHeight="1" x14ac:dyDescent="0.45"/>
    <row r="481" ht="14.25" customHeight="1" x14ac:dyDescent="0.45"/>
    <row r="482" ht="14.25" customHeight="1" x14ac:dyDescent="0.45"/>
    <row r="483" ht="14.25" customHeight="1" x14ac:dyDescent="0.45"/>
    <row r="484" ht="14.25" customHeight="1" x14ac:dyDescent="0.45"/>
    <row r="485" ht="14.25" customHeight="1" x14ac:dyDescent="0.45"/>
    <row r="486" ht="14.25" customHeight="1" x14ac:dyDescent="0.45"/>
    <row r="487" ht="14.25" customHeight="1" x14ac:dyDescent="0.45"/>
    <row r="488" ht="14.25" customHeight="1" x14ac:dyDescent="0.45"/>
    <row r="489" ht="14.25" customHeight="1" x14ac:dyDescent="0.45"/>
    <row r="490" ht="14.25" customHeight="1" x14ac:dyDescent="0.45"/>
    <row r="491" ht="14.25" customHeight="1" x14ac:dyDescent="0.45"/>
    <row r="492" ht="14.25" customHeight="1" x14ac:dyDescent="0.45"/>
    <row r="493" ht="14.25" customHeight="1" x14ac:dyDescent="0.45"/>
    <row r="494" ht="14.25" customHeight="1" x14ac:dyDescent="0.45"/>
    <row r="495" ht="14.25" customHeight="1" x14ac:dyDescent="0.45"/>
    <row r="496" ht="14.25" customHeight="1" x14ac:dyDescent="0.45"/>
    <row r="497" ht="14.25" customHeight="1" x14ac:dyDescent="0.45"/>
    <row r="498" ht="14.25" customHeight="1" x14ac:dyDescent="0.45"/>
    <row r="499" ht="14.25" customHeight="1" x14ac:dyDescent="0.45"/>
    <row r="500" ht="14.25" customHeight="1" x14ac:dyDescent="0.45"/>
    <row r="501" ht="14.25" customHeight="1" x14ac:dyDescent="0.45"/>
    <row r="502" ht="14.25" customHeight="1" x14ac:dyDescent="0.45"/>
    <row r="503" ht="14.25" customHeight="1" x14ac:dyDescent="0.45"/>
    <row r="504" ht="14.25" customHeight="1" x14ac:dyDescent="0.45"/>
    <row r="505" ht="14.25" customHeight="1" x14ac:dyDescent="0.45"/>
    <row r="506" ht="14.25" customHeight="1" x14ac:dyDescent="0.45"/>
    <row r="507" ht="14.25" customHeight="1" x14ac:dyDescent="0.45"/>
    <row r="508" ht="14.25" customHeight="1" x14ac:dyDescent="0.45"/>
    <row r="509" ht="14.25" customHeight="1" x14ac:dyDescent="0.45"/>
    <row r="510" ht="14.25" customHeight="1" x14ac:dyDescent="0.45"/>
    <row r="511" ht="14.25" customHeight="1" x14ac:dyDescent="0.45"/>
    <row r="512" ht="14.25" customHeight="1" x14ac:dyDescent="0.45"/>
    <row r="513" ht="14.25" customHeight="1" x14ac:dyDescent="0.45"/>
    <row r="514" ht="14.25" customHeight="1" x14ac:dyDescent="0.45"/>
    <row r="515" ht="14.25" customHeight="1" x14ac:dyDescent="0.45"/>
    <row r="516" ht="14.25" customHeight="1" x14ac:dyDescent="0.45"/>
    <row r="517" ht="14.25" customHeight="1" x14ac:dyDescent="0.45"/>
    <row r="518" ht="14.25" customHeight="1" x14ac:dyDescent="0.45"/>
    <row r="519" ht="14.25" customHeight="1" x14ac:dyDescent="0.45"/>
    <row r="520" ht="14.25" customHeight="1" x14ac:dyDescent="0.45"/>
    <row r="521" ht="14.25" customHeight="1" x14ac:dyDescent="0.45"/>
    <row r="522" ht="14.25" customHeight="1" x14ac:dyDescent="0.45"/>
    <row r="523" ht="14.25" customHeight="1" x14ac:dyDescent="0.45"/>
    <row r="524" ht="14.25" customHeight="1" x14ac:dyDescent="0.45"/>
    <row r="525" ht="14.25" customHeight="1" x14ac:dyDescent="0.45"/>
    <row r="526" ht="14.25" customHeight="1" x14ac:dyDescent="0.45"/>
    <row r="527" ht="14.25" customHeight="1" x14ac:dyDescent="0.45"/>
    <row r="528" ht="14.25" customHeight="1" x14ac:dyDescent="0.45"/>
    <row r="529" ht="14.25" customHeight="1" x14ac:dyDescent="0.45"/>
    <row r="530" ht="14.25" customHeight="1" x14ac:dyDescent="0.45"/>
    <row r="531" ht="14.25" customHeight="1" x14ac:dyDescent="0.45"/>
    <row r="532" ht="14.25" customHeight="1" x14ac:dyDescent="0.45"/>
    <row r="533" ht="14.25" customHeight="1" x14ac:dyDescent="0.45"/>
    <row r="534" ht="14.25" customHeight="1" x14ac:dyDescent="0.45"/>
    <row r="535" ht="14.25" customHeight="1" x14ac:dyDescent="0.45"/>
    <row r="536" ht="14.25" customHeight="1" x14ac:dyDescent="0.45"/>
    <row r="537" ht="14.25" customHeight="1" x14ac:dyDescent="0.45"/>
    <row r="538" ht="14.25" customHeight="1" x14ac:dyDescent="0.45"/>
    <row r="539" ht="14.25" customHeight="1" x14ac:dyDescent="0.45"/>
    <row r="540" ht="14.25" customHeight="1" x14ac:dyDescent="0.45"/>
    <row r="541" ht="14.25" customHeight="1" x14ac:dyDescent="0.45"/>
    <row r="542" ht="14.25" customHeight="1" x14ac:dyDescent="0.45"/>
    <row r="543" ht="14.25" customHeight="1" x14ac:dyDescent="0.45"/>
    <row r="544" ht="14.25" customHeight="1" x14ac:dyDescent="0.45"/>
    <row r="545" ht="14.25" customHeight="1" x14ac:dyDescent="0.45"/>
    <row r="546" ht="14.25" customHeight="1" x14ac:dyDescent="0.45"/>
    <row r="547" ht="14.25" customHeight="1" x14ac:dyDescent="0.45"/>
    <row r="548" ht="14.25" customHeight="1" x14ac:dyDescent="0.45"/>
    <row r="549" ht="14.25" customHeight="1" x14ac:dyDescent="0.45"/>
    <row r="550" ht="14.25" customHeight="1" x14ac:dyDescent="0.45"/>
    <row r="551" ht="14.25" customHeight="1" x14ac:dyDescent="0.45"/>
    <row r="552" ht="14.25" customHeight="1" x14ac:dyDescent="0.45"/>
    <row r="553" ht="14.25" customHeight="1" x14ac:dyDescent="0.45"/>
    <row r="554" ht="14.25" customHeight="1" x14ac:dyDescent="0.45"/>
    <row r="555" ht="14.25" customHeight="1" x14ac:dyDescent="0.45"/>
    <row r="556" ht="14.25" customHeight="1" x14ac:dyDescent="0.45"/>
    <row r="557" ht="14.25" customHeight="1" x14ac:dyDescent="0.45"/>
    <row r="558" ht="14.25" customHeight="1" x14ac:dyDescent="0.45"/>
    <row r="559" ht="14.25" customHeight="1" x14ac:dyDescent="0.45"/>
    <row r="560" ht="14.25" customHeight="1" x14ac:dyDescent="0.45"/>
    <row r="561" ht="14.25" customHeight="1" x14ac:dyDescent="0.45"/>
    <row r="562" ht="14.25" customHeight="1" x14ac:dyDescent="0.45"/>
    <row r="563" ht="14.25" customHeight="1" x14ac:dyDescent="0.45"/>
    <row r="564" ht="14.25" customHeight="1" x14ac:dyDescent="0.45"/>
    <row r="565" ht="14.25" customHeight="1" x14ac:dyDescent="0.45"/>
    <row r="566" ht="14.25" customHeight="1" x14ac:dyDescent="0.45"/>
    <row r="567" ht="14.25" customHeight="1" x14ac:dyDescent="0.45"/>
    <row r="568" ht="14.25" customHeight="1" x14ac:dyDescent="0.45"/>
    <row r="569" ht="14.25" customHeight="1" x14ac:dyDescent="0.45"/>
    <row r="570" ht="14.25" customHeight="1" x14ac:dyDescent="0.45"/>
    <row r="571" ht="14.25" customHeight="1" x14ac:dyDescent="0.45"/>
    <row r="572" ht="14.25" customHeight="1" x14ac:dyDescent="0.45"/>
    <row r="573" ht="14.25" customHeight="1" x14ac:dyDescent="0.45"/>
    <row r="574" ht="14.25" customHeight="1" x14ac:dyDescent="0.45"/>
    <row r="575" ht="14.25" customHeight="1" x14ac:dyDescent="0.45"/>
    <row r="576" ht="14.25" customHeight="1" x14ac:dyDescent="0.45"/>
    <row r="577" ht="14.25" customHeight="1" x14ac:dyDescent="0.45"/>
    <row r="578" ht="14.25" customHeight="1" x14ac:dyDescent="0.45"/>
    <row r="579" ht="14.25" customHeight="1" x14ac:dyDescent="0.45"/>
    <row r="580" ht="14.25" customHeight="1" x14ac:dyDescent="0.45"/>
    <row r="581" ht="14.25" customHeight="1" x14ac:dyDescent="0.45"/>
    <row r="582" ht="14.25" customHeight="1" x14ac:dyDescent="0.45"/>
    <row r="583" ht="14.25" customHeight="1" x14ac:dyDescent="0.45"/>
    <row r="584" ht="14.25" customHeight="1" x14ac:dyDescent="0.45"/>
    <row r="585" ht="14.25" customHeight="1" x14ac:dyDescent="0.45"/>
    <row r="586" ht="14.25" customHeight="1" x14ac:dyDescent="0.45"/>
    <row r="587" ht="14.25" customHeight="1" x14ac:dyDescent="0.45"/>
    <row r="588" ht="14.25" customHeight="1" x14ac:dyDescent="0.45"/>
    <row r="589" ht="14.25" customHeight="1" x14ac:dyDescent="0.45"/>
    <row r="590" ht="14.25" customHeight="1" x14ac:dyDescent="0.45"/>
    <row r="591" ht="14.25" customHeight="1" x14ac:dyDescent="0.45"/>
    <row r="592" ht="14.25" customHeight="1" x14ac:dyDescent="0.45"/>
    <row r="593" ht="14.25" customHeight="1" x14ac:dyDescent="0.45"/>
    <row r="594" ht="14.25" customHeight="1" x14ac:dyDescent="0.45"/>
    <row r="595" ht="14.25" customHeight="1" x14ac:dyDescent="0.45"/>
    <row r="596" ht="14.25" customHeight="1" x14ac:dyDescent="0.45"/>
    <row r="597" ht="14.25" customHeight="1" x14ac:dyDescent="0.45"/>
    <row r="598" ht="14.25" customHeight="1" x14ac:dyDescent="0.45"/>
    <row r="599" ht="14.25" customHeight="1" x14ac:dyDescent="0.45"/>
    <row r="600" ht="14.25" customHeight="1" x14ac:dyDescent="0.45"/>
    <row r="601" ht="14.25" customHeight="1" x14ac:dyDescent="0.45"/>
    <row r="602" ht="14.25" customHeight="1" x14ac:dyDescent="0.45"/>
    <row r="603" ht="14.25" customHeight="1" x14ac:dyDescent="0.45"/>
    <row r="604" ht="14.25" customHeight="1" x14ac:dyDescent="0.45"/>
    <row r="605" ht="14.25" customHeight="1" x14ac:dyDescent="0.45"/>
    <row r="606" ht="14.25" customHeight="1" x14ac:dyDescent="0.45"/>
    <row r="607" ht="14.25" customHeight="1" x14ac:dyDescent="0.45"/>
    <row r="608" ht="14.25" customHeight="1" x14ac:dyDescent="0.45"/>
    <row r="609" ht="14.25" customHeight="1" x14ac:dyDescent="0.45"/>
    <row r="610" ht="14.25" customHeight="1" x14ac:dyDescent="0.45"/>
    <row r="611" ht="14.25" customHeight="1" x14ac:dyDescent="0.45"/>
    <row r="612" ht="14.25" customHeight="1" x14ac:dyDescent="0.45"/>
    <row r="613" ht="14.25" customHeight="1" x14ac:dyDescent="0.45"/>
    <row r="614" ht="14.25" customHeight="1" x14ac:dyDescent="0.45"/>
    <row r="615" ht="14.25" customHeight="1" x14ac:dyDescent="0.45"/>
    <row r="616" ht="14.25" customHeight="1" x14ac:dyDescent="0.45"/>
    <row r="617" ht="14.25" customHeight="1" x14ac:dyDescent="0.45"/>
    <row r="618" ht="14.25" customHeight="1" x14ac:dyDescent="0.45"/>
    <row r="619" ht="14.25" customHeight="1" x14ac:dyDescent="0.45"/>
    <row r="620" ht="14.25" customHeight="1" x14ac:dyDescent="0.45"/>
    <row r="621" ht="14.25" customHeight="1" x14ac:dyDescent="0.45"/>
    <row r="622" ht="14.25" customHeight="1" x14ac:dyDescent="0.45"/>
    <row r="623" ht="14.25" customHeight="1" x14ac:dyDescent="0.45"/>
    <row r="624" ht="14.25" customHeight="1" x14ac:dyDescent="0.45"/>
    <row r="625" ht="14.25" customHeight="1" x14ac:dyDescent="0.45"/>
    <row r="626" ht="14.25" customHeight="1" x14ac:dyDescent="0.45"/>
    <row r="627" ht="14.25" customHeight="1" x14ac:dyDescent="0.45"/>
    <row r="628" ht="14.25" customHeight="1" x14ac:dyDescent="0.45"/>
    <row r="629" ht="14.25" customHeight="1" x14ac:dyDescent="0.45"/>
    <row r="630" ht="14.25" customHeight="1" x14ac:dyDescent="0.45"/>
    <row r="631" ht="14.25" customHeight="1" x14ac:dyDescent="0.45"/>
    <row r="632" ht="14.25" customHeight="1" x14ac:dyDescent="0.45"/>
    <row r="633" ht="14.25" customHeight="1" x14ac:dyDescent="0.45"/>
    <row r="634" ht="14.25" customHeight="1" x14ac:dyDescent="0.45"/>
    <row r="635" ht="14.25" customHeight="1" x14ac:dyDescent="0.45"/>
    <row r="636" ht="14.25" customHeight="1" x14ac:dyDescent="0.45"/>
    <row r="637" ht="14.25" customHeight="1" x14ac:dyDescent="0.45"/>
    <row r="638" ht="14.25" customHeight="1" x14ac:dyDescent="0.45"/>
    <row r="639" ht="14.25" customHeight="1" x14ac:dyDescent="0.45"/>
    <row r="640" ht="14.25" customHeight="1" x14ac:dyDescent="0.45"/>
    <row r="641" ht="14.25" customHeight="1" x14ac:dyDescent="0.45"/>
    <row r="642" ht="14.25" customHeight="1" x14ac:dyDescent="0.45"/>
    <row r="643" ht="14.25" customHeight="1" x14ac:dyDescent="0.45"/>
    <row r="644" ht="14.25" customHeight="1" x14ac:dyDescent="0.45"/>
    <row r="645" ht="14.25" customHeight="1" x14ac:dyDescent="0.45"/>
    <row r="646" ht="14.25" customHeight="1" x14ac:dyDescent="0.45"/>
    <row r="647" ht="14.25" customHeight="1" x14ac:dyDescent="0.45"/>
    <row r="648" ht="14.25" customHeight="1" x14ac:dyDescent="0.45"/>
    <row r="649" ht="14.25" customHeight="1" x14ac:dyDescent="0.45"/>
    <row r="650" ht="14.25" customHeight="1" x14ac:dyDescent="0.45"/>
    <row r="651" ht="14.25" customHeight="1" x14ac:dyDescent="0.45"/>
    <row r="652" ht="14.25" customHeight="1" x14ac:dyDescent="0.45"/>
    <row r="653" ht="14.25" customHeight="1" x14ac:dyDescent="0.45"/>
    <row r="654" ht="14.25" customHeight="1" x14ac:dyDescent="0.45"/>
    <row r="655" ht="14.25" customHeight="1" x14ac:dyDescent="0.45"/>
    <row r="656" ht="14.25" customHeight="1" x14ac:dyDescent="0.45"/>
    <row r="657" ht="14.25" customHeight="1" x14ac:dyDescent="0.45"/>
    <row r="658" ht="14.25" customHeight="1" x14ac:dyDescent="0.45"/>
    <row r="659" ht="14.25" customHeight="1" x14ac:dyDescent="0.45"/>
    <row r="660" ht="14.25" customHeight="1" x14ac:dyDescent="0.45"/>
    <row r="661" ht="14.25" customHeight="1" x14ac:dyDescent="0.45"/>
    <row r="662" ht="14.25" customHeight="1" x14ac:dyDescent="0.45"/>
    <row r="663" ht="14.25" customHeight="1" x14ac:dyDescent="0.45"/>
    <row r="664" ht="14.25" customHeight="1" x14ac:dyDescent="0.45"/>
    <row r="665" ht="14.25" customHeight="1" x14ac:dyDescent="0.45"/>
    <row r="666" ht="14.25" customHeight="1" x14ac:dyDescent="0.45"/>
    <row r="667" ht="14.25" customHeight="1" x14ac:dyDescent="0.45"/>
    <row r="668" ht="14.25" customHeight="1" x14ac:dyDescent="0.45"/>
    <row r="669" ht="14.25" customHeight="1" x14ac:dyDescent="0.45"/>
    <row r="670" ht="14.25" customHeight="1" x14ac:dyDescent="0.45"/>
    <row r="671" ht="14.25" customHeight="1" x14ac:dyDescent="0.45"/>
    <row r="672" ht="14.25" customHeight="1" x14ac:dyDescent="0.45"/>
    <row r="673" ht="14.25" customHeight="1" x14ac:dyDescent="0.45"/>
    <row r="674" ht="14.25" customHeight="1" x14ac:dyDescent="0.45"/>
    <row r="675" ht="14.25" customHeight="1" x14ac:dyDescent="0.45"/>
    <row r="676" ht="14.25" customHeight="1" x14ac:dyDescent="0.45"/>
    <row r="677" ht="14.25" customHeight="1" x14ac:dyDescent="0.45"/>
    <row r="678" ht="14.25" customHeight="1" x14ac:dyDescent="0.45"/>
    <row r="679" ht="14.25" customHeight="1" x14ac:dyDescent="0.45"/>
    <row r="680" ht="14.25" customHeight="1" x14ac:dyDescent="0.45"/>
    <row r="681" ht="14.25" customHeight="1" x14ac:dyDescent="0.45"/>
    <row r="682" ht="14.25" customHeight="1" x14ac:dyDescent="0.45"/>
    <row r="683" ht="14.25" customHeight="1" x14ac:dyDescent="0.45"/>
    <row r="684" ht="14.25" customHeight="1" x14ac:dyDescent="0.45"/>
    <row r="685" ht="14.25" customHeight="1" x14ac:dyDescent="0.45"/>
    <row r="686" ht="14.25" customHeight="1" x14ac:dyDescent="0.45"/>
    <row r="687" ht="14.25" customHeight="1" x14ac:dyDescent="0.45"/>
    <row r="688" ht="14.25" customHeight="1" x14ac:dyDescent="0.45"/>
    <row r="689" ht="14.25" customHeight="1" x14ac:dyDescent="0.45"/>
    <row r="690" ht="14.25" customHeight="1" x14ac:dyDescent="0.45"/>
    <row r="691" ht="14.25" customHeight="1" x14ac:dyDescent="0.45"/>
    <row r="692" ht="14.25" customHeight="1" x14ac:dyDescent="0.45"/>
    <row r="693" ht="14.25" customHeight="1" x14ac:dyDescent="0.45"/>
    <row r="694" ht="14.25" customHeight="1" x14ac:dyDescent="0.45"/>
    <row r="695" ht="14.25" customHeight="1" x14ac:dyDescent="0.45"/>
    <row r="696" ht="14.25" customHeight="1" x14ac:dyDescent="0.45"/>
    <row r="697" ht="14.25" customHeight="1" x14ac:dyDescent="0.45"/>
    <row r="698" ht="14.25" customHeight="1" x14ac:dyDescent="0.45"/>
    <row r="699" ht="14.25" customHeight="1" x14ac:dyDescent="0.45"/>
    <row r="700" ht="14.25" customHeight="1" x14ac:dyDescent="0.45"/>
    <row r="701" ht="14.25" customHeight="1" x14ac:dyDescent="0.45"/>
    <row r="702" ht="14.25" customHeight="1" x14ac:dyDescent="0.45"/>
    <row r="703" ht="14.25" customHeight="1" x14ac:dyDescent="0.45"/>
    <row r="704" ht="14.25" customHeight="1" x14ac:dyDescent="0.45"/>
    <row r="705" ht="14.25" customHeight="1" x14ac:dyDescent="0.45"/>
    <row r="706" ht="14.25" customHeight="1" x14ac:dyDescent="0.45"/>
    <row r="707" ht="14.25" customHeight="1" x14ac:dyDescent="0.45"/>
    <row r="708" ht="14.25" customHeight="1" x14ac:dyDescent="0.45"/>
    <row r="709" ht="14.25" customHeight="1" x14ac:dyDescent="0.45"/>
    <row r="710" ht="14.25" customHeight="1" x14ac:dyDescent="0.45"/>
    <row r="711" ht="14.25" customHeight="1" x14ac:dyDescent="0.45"/>
    <row r="712" ht="14.25" customHeight="1" x14ac:dyDescent="0.45"/>
    <row r="713" ht="14.25" customHeight="1" x14ac:dyDescent="0.45"/>
    <row r="714" ht="14.25" customHeight="1" x14ac:dyDescent="0.45"/>
    <row r="715" ht="14.25" customHeight="1" x14ac:dyDescent="0.45"/>
    <row r="716" ht="14.25" customHeight="1" x14ac:dyDescent="0.45"/>
    <row r="717" ht="14.25" customHeight="1" x14ac:dyDescent="0.45"/>
    <row r="718" ht="14.25" customHeight="1" x14ac:dyDescent="0.45"/>
    <row r="719" ht="14.25" customHeight="1" x14ac:dyDescent="0.45"/>
    <row r="720" ht="14.25" customHeight="1" x14ac:dyDescent="0.45"/>
    <row r="721" ht="14.25" customHeight="1" x14ac:dyDescent="0.45"/>
    <row r="722" ht="14.25" customHeight="1" x14ac:dyDescent="0.45"/>
    <row r="723" ht="14.25" customHeight="1" x14ac:dyDescent="0.45"/>
    <row r="724" ht="14.25" customHeight="1" x14ac:dyDescent="0.45"/>
    <row r="725" ht="14.25" customHeight="1" x14ac:dyDescent="0.45"/>
    <row r="726" ht="14.25" customHeight="1" x14ac:dyDescent="0.45"/>
    <row r="727" ht="14.25" customHeight="1" x14ac:dyDescent="0.45"/>
    <row r="728" ht="14.25" customHeight="1" x14ac:dyDescent="0.45"/>
    <row r="729" ht="14.25" customHeight="1" x14ac:dyDescent="0.45"/>
    <row r="730" ht="14.25" customHeight="1" x14ac:dyDescent="0.45"/>
    <row r="731" ht="14.25" customHeight="1" x14ac:dyDescent="0.45"/>
    <row r="732" ht="14.25" customHeight="1" x14ac:dyDescent="0.45"/>
    <row r="733" ht="14.25" customHeight="1" x14ac:dyDescent="0.45"/>
    <row r="734" ht="14.25" customHeight="1" x14ac:dyDescent="0.45"/>
    <row r="735" ht="14.25" customHeight="1" x14ac:dyDescent="0.45"/>
    <row r="736" ht="14.25" customHeight="1" x14ac:dyDescent="0.45"/>
    <row r="737" ht="14.25" customHeight="1" x14ac:dyDescent="0.45"/>
    <row r="738" ht="14.25" customHeight="1" x14ac:dyDescent="0.45"/>
    <row r="739" ht="14.25" customHeight="1" x14ac:dyDescent="0.45"/>
    <row r="740" ht="14.25" customHeight="1" x14ac:dyDescent="0.45"/>
    <row r="741" ht="14.25" customHeight="1" x14ac:dyDescent="0.45"/>
    <row r="742" ht="14.25" customHeight="1" x14ac:dyDescent="0.45"/>
    <row r="743" ht="14.25" customHeight="1" x14ac:dyDescent="0.45"/>
    <row r="744" ht="14.25" customHeight="1" x14ac:dyDescent="0.45"/>
    <row r="745" ht="14.25" customHeight="1" x14ac:dyDescent="0.45"/>
    <row r="746" ht="14.25" customHeight="1" x14ac:dyDescent="0.45"/>
    <row r="747" ht="14.25" customHeight="1" x14ac:dyDescent="0.45"/>
    <row r="748" ht="14.25" customHeight="1" x14ac:dyDescent="0.45"/>
    <row r="749" ht="14.25" customHeight="1" x14ac:dyDescent="0.45"/>
    <row r="750" ht="14.25" customHeight="1" x14ac:dyDescent="0.45"/>
    <row r="751" ht="14.25" customHeight="1" x14ac:dyDescent="0.45"/>
    <row r="752" ht="14.25" customHeight="1" x14ac:dyDescent="0.45"/>
    <row r="753" ht="14.25" customHeight="1" x14ac:dyDescent="0.45"/>
    <row r="754" ht="14.25" customHeight="1" x14ac:dyDescent="0.45"/>
    <row r="755" ht="14.25" customHeight="1" x14ac:dyDescent="0.45"/>
    <row r="756" ht="14.25" customHeight="1" x14ac:dyDescent="0.45"/>
    <row r="757" ht="14.25" customHeight="1" x14ac:dyDescent="0.45"/>
    <row r="758" ht="14.25" customHeight="1" x14ac:dyDescent="0.45"/>
    <row r="759" ht="14.25" customHeight="1" x14ac:dyDescent="0.45"/>
    <row r="760" ht="14.25" customHeight="1" x14ac:dyDescent="0.45"/>
    <row r="761" ht="14.25" customHeight="1" x14ac:dyDescent="0.45"/>
    <row r="762" ht="14.25" customHeight="1" x14ac:dyDescent="0.45"/>
    <row r="763" ht="14.25" customHeight="1" x14ac:dyDescent="0.45"/>
    <row r="764" ht="14.25" customHeight="1" x14ac:dyDescent="0.45"/>
    <row r="765" ht="14.25" customHeight="1" x14ac:dyDescent="0.45"/>
    <row r="766" ht="14.25" customHeight="1" x14ac:dyDescent="0.45"/>
    <row r="767" ht="14.25" customHeight="1" x14ac:dyDescent="0.45"/>
    <row r="768" ht="14.25" customHeight="1" x14ac:dyDescent="0.45"/>
    <row r="769" ht="14.25" customHeight="1" x14ac:dyDescent="0.45"/>
    <row r="770" ht="14.25" customHeight="1" x14ac:dyDescent="0.45"/>
    <row r="771" ht="14.25" customHeight="1" x14ac:dyDescent="0.45"/>
    <row r="772" ht="14.25" customHeight="1" x14ac:dyDescent="0.45"/>
    <row r="773" ht="14.25" customHeight="1" x14ac:dyDescent="0.45"/>
    <row r="774" ht="14.25" customHeight="1" x14ac:dyDescent="0.45"/>
    <row r="775" ht="14.25" customHeight="1" x14ac:dyDescent="0.45"/>
    <row r="776" ht="14.25" customHeight="1" x14ac:dyDescent="0.45"/>
    <row r="777" ht="14.25" customHeight="1" x14ac:dyDescent="0.45"/>
    <row r="778" ht="14.25" customHeight="1" x14ac:dyDescent="0.45"/>
    <row r="779" ht="14.25" customHeight="1" x14ac:dyDescent="0.45"/>
    <row r="780" ht="14.25" customHeight="1" x14ac:dyDescent="0.45"/>
    <row r="781" ht="14.25" customHeight="1" x14ac:dyDescent="0.45"/>
    <row r="782" ht="14.25" customHeight="1" x14ac:dyDescent="0.45"/>
    <row r="783" ht="14.25" customHeight="1" x14ac:dyDescent="0.45"/>
    <row r="784" ht="14.25" customHeight="1" x14ac:dyDescent="0.45"/>
    <row r="785" ht="14.25" customHeight="1" x14ac:dyDescent="0.45"/>
    <row r="786" ht="14.25" customHeight="1" x14ac:dyDescent="0.45"/>
    <row r="787" ht="14.25" customHeight="1" x14ac:dyDescent="0.45"/>
    <row r="788" ht="14.25" customHeight="1" x14ac:dyDescent="0.45"/>
    <row r="789" ht="14.25" customHeight="1" x14ac:dyDescent="0.45"/>
    <row r="790" ht="14.25" customHeight="1" x14ac:dyDescent="0.45"/>
    <row r="791" ht="14.25" customHeight="1" x14ac:dyDescent="0.45"/>
    <row r="792" ht="14.25" customHeight="1" x14ac:dyDescent="0.45"/>
    <row r="793" ht="14.25" customHeight="1" x14ac:dyDescent="0.45"/>
    <row r="794" ht="14.25" customHeight="1" x14ac:dyDescent="0.45"/>
    <row r="795" ht="14.25" customHeight="1" x14ac:dyDescent="0.45"/>
    <row r="796" ht="14.25" customHeight="1" x14ac:dyDescent="0.45"/>
    <row r="797" ht="14.25" customHeight="1" x14ac:dyDescent="0.45"/>
    <row r="798" ht="14.25" customHeight="1" x14ac:dyDescent="0.45"/>
    <row r="799" ht="14.25" customHeight="1" x14ac:dyDescent="0.45"/>
    <row r="800" ht="14.25" customHeight="1" x14ac:dyDescent="0.45"/>
    <row r="801" ht="14.25" customHeight="1" x14ac:dyDescent="0.45"/>
    <row r="802" ht="14.25" customHeight="1" x14ac:dyDescent="0.45"/>
    <row r="803" ht="14.25" customHeight="1" x14ac:dyDescent="0.45"/>
    <row r="804" ht="14.25" customHeight="1" x14ac:dyDescent="0.45"/>
    <row r="805" ht="14.25" customHeight="1" x14ac:dyDescent="0.45"/>
    <row r="806" ht="14.25" customHeight="1" x14ac:dyDescent="0.45"/>
    <row r="807" ht="14.25" customHeight="1" x14ac:dyDescent="0.45"/>
    <row r="808" ht="14.25" customHeight="1" x14ac:dyDescent="0.45"/>
    <row r="809" ht="14.25" customHeight="1" x14ac:dyDescent="0.45"/>
    <row r="810" ht="14.25" customHeight="1" x14ac:dyDescent="0.45"/>
    <row r="811" ht="14.25" customHeight="1" x14ac:dyDescent="0.45"/>
    <row r="812" ht="14.25" customHeight="1" x14ac:dyDescent="0.45"/>
    <row r="813" ht="14.25" customHeight="1" x14ac:dyDescent="0.45"/>
    <row r="814" ht="14.25" customHeight="1" x14ac:dyDescent="0.45"/>
    <row r="815" ht="14.25" customHeight="1" x14ac:dyDescent="0.45"/>
    <row r="816" ht="14.25" customHeight="1" x14ac:dyDescent="0.45"/>
    <row r="817" ht="14.25" customHeight="1" x14ac:dyDescent="0.45"/>
    <row r="818" ht="14.25" customHeight="1" x14ac:dyDescent="0.45"/>
    <row r="819" ht="14.25" customHeight="1" x14ac:dyDescent="0.45"/>
    <row r="820" ht="14.25" customHeight="1" x14ac:dyDescent="0.45"/>
    <row r="821" ht="14.25" customHeight="1" x14ac:dyDescent="0.45"/>
    <row r="822" ht="14.25" customHeight="1" x14ac:dyDescent="0.45"/>
    <row r="823" ht="14.25" customHeight="1" x14ac:dyDescent="0.45"/>
    <row r="824" ht="14.25" customHeight="1" x14ac:dyDescent="0.45"/>
    <row r="825" ht="14.25" customHeight="1" x14ac:dyDescent="0.45"/>
    <row r="826" ht="14.25" customHeight="1" x14ac:dyDescent="0.45"/>
    <row r="827" ht="14.25" customHeight="1" x14ac:dyDescent="0.45"/>
    <row r="828" ht="14.25" customHeight="1" x14ac:dyDescent="0.45"/>
    <row r="829" ht="14.25" customHeight="1" x14ac:dyDescent="0.45"/>
    <row r="830" ht="14.25" customHeight="1" x14ac:dyDescent="0.45"/>
    <row r="831" ht="14.25" customHeight="1" x14ac:dyDescent="0.45"/>
    <row r="832" ht="14.25" customHeight="1" x14ac:dyDescent="0.45"/>
    <row r="833" ht="14.25" customHeight="1" x14ac:dyDescent="0.45"/>
    <row r="834" ht="14.25" customHeight="1" x14ac:dyDescent="0.45"/>
    <row r="835" ht="14.25" customHeight="1" x14ac:dyDescent="0.45"/>
    <row r="836" ht="14.25" customHeight="1" x14ac:dyDescent="0.45"/>
    <row r="837" ht="14.25" customHeight="1" x14ac:dyDescent="0.45"/>
    <row r="838" ht="14.25" customHeight="1" x14ac:dyDescent="0.45"/>
    <row r="839" ht="14.25" customHeight="1" x14ac:dyDescent="0.45"/>
    <row r="840" ht="14.25" customHeight="1" x14ac:dyDescent="0.45"/>
    <row r="841" ht="14.25" customHeight="1" x14ac:dyDescent="0.45"/>
    <row r="842" ht="14.25" customHeight="1" x14ac:dyDescent="0.45"/>
    <row r="843" ht="14.25" customHeight="1" x14ac:dyDescent="0.45"/>
    <row r="844" ht="14.25" customHeight="1" x14ac:dyDescent="0.45"/>
    <row r="845" ht="14.25" customHeight="1" x14ac:dyDescent="0.45"/>
    <row r="846" ht="14.25" customHeight="1" x14ac:dyDescent="0.45"/>
    <row r="847" ht="14.25" customHeight="1" x14ac:dyDescent="0.45"/>
    <row r="848" ht="14.25" customHeight="1" x14ac:dyDescent="0.45"/>
    <row r="849" ht="14.25" customHeight="1" x14ac:dyDescent="0.45"/>
    <row r="850" ht="14.25" customHeight="1" x14ac:dyDescent="0.45"/>
    <row r="851" ht="14.25" customHeight="1" x14ac:dyDescent="0.45"/>
    <row r="852" ht="14.25" customHeight="1" x14ac:dyDescent="0.45"/>
    <row r="853" ht="14.25" customHeight="1" x14ac:dyDescent="0.45"/>
    <row r="854" ht="14.25" customHeight="1" x14ac:dyDescent="0.45"/>
    <row r="855" ht="14.25" customHeight="1" x14ac:dyDescent="0.45"/>
    <row r="856" ht="14.25" customHeight="1" x14ac:dyDescent="0.45"/>
    <row r="857" ht="14.25" customHeight="1" x14ac:dyDescent="0.45"/>
    <row r="858" ht="14.25" customHeight="1" x14ac:dyDescent="0.45"/>
    <row r="859" ht="14.25" customHeight="1" x14ac:dyDescent="0.45"/>
    <row r="860" ht="14.25" customHeight="1" x14ac:dyDescent="0.45"/>
    <row r="861" ht="14.25" customHeight="1" x14ac:dyDescent="0.45"/>
    <row r="862" ht="14.25" customHeight="1" x14ac:dyDescent="0.45"/>
    <row r="863" ht="14.25" customHeight="1" x14ac:dyDescent="0.45"/>
    <row r="864" ht="14.25" customHeight="1" x14ac:dyDescent="0.45"/>
    <row r="865" ht="14.25" customHeight="1" x14ac:dyDescent="0.45"/>
    <row r="866" ht="14.25" customHeight="1" x14ac:dyDescent="0.45"/>
    <row r="867" ht="14.25" customHeight="1" x14ac:dyDescent="0.45"/>
    <row r="868" ht="14.25" customHeight="1" x14ac:dyDescent="0.45"/>
    <row r="869" ht="14.25" customHeight="1" x14ac:dyDescent="0.45"/>
    <row r="870" ht="14.25" customHeight="1" x14ac:dyDescent="0.45"/>
    <row r="871" ht="14.25" customHeight="1" x14ac:dyDescent="0.45"/>
    <row r="872" ht="14.25" customHeight="1" x14ac:dyDescent="0.45"/>
    <row r="873" ht="14.25" customHeight="1" x14ac:dyDescent="0.45"/>
    <row r="874" ht="14.25" customHeight="1" x14ac:dyDescent="0.45"/>
    <row r="875" ht="14.25" customHeight="1" x14ac:dyDescent="0.45"/>
    <row r="876" ht="14.25" customHeight="1" x14ac:dyDescent="0.45"/>
    <row r="877" ht="14.25" customHeight="1" x14ac:dyDescent="0.45"/>
    <row r="878" ht="14.25" customHeight="1" x14ac:dyDescent="0.45"/>
    <row r="879" ht="14.25" customHeight="1" x14ac:dyDescent="0.45"/>
    <row r="880" ht="14.25" customHeight="1" x14ac:dyDescent="0.45"/>
    <row r="881" ht="14.25" customHeight="1" x14ac:dyDescent="0.45"/>
    <row r="882" ht="14.25" customHeight="1" x14ac:dyDescent="0.45"/>
    <row r="883" ht="14.25" customHeight="1" x14ac:dyDescent="0.45"/>
    <row r="884" ht="14.25" customHeight="1" x14ac:dyDescent="0.45"/>
    <row r="885" ht="14.25" customHeight="1" x14ac:dyDescent="0.45"/>
    <row r="886" ht="14.25" customHeight="1" x14ac:dyDescent="0.45"/>
    <row r="887" ht="14.25" customHeight="1" x14ac:dyDescent="0.45"/>
    <row r="888" ht="14.25" customHeight="1" x14ac:dyDescent="0.45"/>
    <row r="889" ht="14.25" customHeight="1" x14ac:dyDescent="0.45"/>
    <row r="890" ht="14.25" customHeight="1" x14ac:dyDescent="0.45"/>
    <row r="891" ht="14.25" customHeight="1" x14ac:dyDescent="0.45"/>
    <row r="892" ht="14.25" customHeight="1" x14ac:dyDescent="0.45"/>
    <row r="893" ht="14.25" customHeight="1" x14ac:dyDescent="0.45"/>
    <row r="894" ht="14.25" customHeight="1" x14ac:dyDescent="0.45"/>
    <row r="895" ht="14.25" customHeight="1" x14ac:dyDescent="0.45"/>
    <row r="896" ht="14.25" customHeight="1" x14ac:dyDescent="0.45"/>
    <row r="897" ht="14.25" customHeight="1" x14ac:dyDescent="0.45"/>
    <row r="898" ht="14.25" customHeight="1" x14ac:dyDescent="0.45"/>
    <row r="899" ht="14.25" customHeight="1" x14ac:dyDescent="0.45"/>
    <row r="900" ht="14.25" customHeight="1" x14ac:dyDescent="0.45"/>
    <row r="901" ht="14.25" customHeight="1" x14ac:dyDescent="0.45"/>
    <row r="902" ht="14.25" customHeight="1" x14ac:dyDescent="0.45"/>
    <row r="903" ht="14.25" customHeight="1" x14ac:dyDescent="0.45"/>
    <row r="904" ht="14.25" customHeight="1" x14ac:dyDescent="0.45"/>
    <row r="905" ht="14.25" customHeight="1" x14ac:dyDescent="0.45"/>
    <row r="906" ht="14.25" customHeight="1" x14ac:dyDescent="0.45"/>
    <row r="907" ht="14.25" customHeight="1" x14ac:dyDescent="0.45"/>
    <row r="908" ht="14.25" customHeight="1" x14ac:dyDescent="0.45"/>
    <row r="909" ht="14.25" customHeight="1" x14ac:dyDescent="0.45"/>
    <row r="910" ht="14.25" customHeight="1" x14ac:dyDescent="0.45"/>
    <row r="911" ht="14.25" customHeight="1" x14ac:dyDescent="0.45"/>
    <row r="912" ht="14.25" customHeight="1" x14ac:dyDescent="0.45"/>
    <row r="913" ht="14.25" customHeight="1" x14ac:dyDescent="0.45"/>
    <row r="914" ht="14.25" customHeight="1" x14ac:dyDescent="0.45"/>
    <row r="915" ht="14.25" customHeight="1" x14ac:dyDescent="0.45"/>
    <row r="916" ht="14.25" customHeight="1" x14ac:dyDescent="0.45"/>
    <row r="917" ht="14.25" customHeight="1" x14ac:dyDescent="0.45"/>
    <row r="918" ht="14.25" customHeight="1" x14ac:dyDescent="0.45"/>
    <row r="919" ht="14.25" customHeight="1" x14ac:dyDescent="0.45"/>
    <row r="920" ht="14.25" customHeight="1" x14ac:dyDescent="0.45"/>
    <row r="921" ht="14.25" customHeight="1" x14ac:dyDescent="0.45"/>
    <row r="922" ht="14.25" customHeight="1" x14ac:dyDescent="0.45"/>
    <row r="923" ht="14.25" customHeight="1" x14ac:dyDescent="0.45"/>
    <row r="924" ht="14.25" customHeight="1" x14ac:dyDescent="0.45"/>
    <row r="925" ht="14.25" customHeight="1" x14ac:dyDescent="0.45"/>
    <row r="926" ht="14.25" customHeight="1" x14ac:dyDescent="0.45"/>
    <row r="927" ht="14.25" customHeight="1" x14ac:dyDescent="0.45"/>
    <row r="928" ht="14.25" customHeight="1" x14ac:dyDescent="0.45"/>
    <row r="929" ht="14.25" customHeight="1" x14ac:dyDescent="0.45"/>
    <row r="930" ht="14.25" customHeight="1" x14ac:dyDescent="0.45"/>
    <row r="931" ht="14.25" customHeight="1" x14ac:dyDescent="0.45"/>
    <row r="932" ht="14.25" customHeight="1" x14ac:dyDescent="0.45"/>
    <row r="933" ht="14.25" customHeight="1" x14ac:dyDescent="0.45"/>
    <row r="934" ht="14.25" customHeight="1" x14ac:dyDescent="0.45"/>
    <row r="935" ht="14.25" customHeight="1" x14ac:dyDescent="0.45"/>
    <row r="936" ht="14.25" customHeight="1" x14ac:dyDescent="0.45"/>
    <row r="937" ht="14.25" customHeight="1" x14ac:dyDescent="0.45"/>
    <row r="938" ht="14.25" customHeight="1" x14ac:dyDescent="0.45"/>
    <row r="939" ht="14.25" customHeight="1" x14ac:dyDescent="0.45"/>
    <row r="940" ht="14.25" customHeight="1" x14ac:dyDescent="0.45"/>
    <row r="941" ht="14.25" customHeight="1" x14ac:dyDescent="0.45"/>
    <row r="942" ht="14.25" customHeight="1" x14ac:dyDescent="0.45"/>
    <row r="943" ht="14.25" customHeight="1" x14ac:dyDescent="0.45"/>
    <row r="944" ht="14.25" customHeight="1" x14ac:dyDescent="0.45"/>
    <row r="945" ht="14.25" customHeight="1" x14ac:dyDescent="0.45"/>
    <row r="946" ht="14.25" customHeight="1" x14ac:dyDescent="0.45"/>
    <row r="947" ht="14.25" customHeight="1" x14ac:dyDescent="0.45"/>
    <row r="948" ht="14.25" customHeight="1" x14ac:dyDescent="0.45"/>
    <row r="949" ht="14.25" customHeight="1" x14ac:dyDescent="0.45"/>
    <row r="950" ht="14.25" customHeight="1" x14ac:dyDescent="0.45"/>
    <row r="951" ht="14.25" customHeight="1" x14ac:dyDescent="0.45"/>
    <row r="952" ht="14.25" customHeight="1" x14ac:dyDescent="0.45"/>
    <row r="953" ht="14.25" customHeight="1" x14ac:dyDescent="0.45"/>
    <row r="954" ht="14.25" customHeight="1" x14ac:dyDescent="0.45"/>
    <row r="955" ht="14.25" customHeight="1" x14ac:dyDescent="0.45"/>
    <row r="956" ht="14.25" customHeight="1" x14ac:dyDescent="0.45"/>
    <row r="957" ht="14.25" customHeight="1" x14ac:dyDescent="0.45"/>
    <row r="958" ht="14.25" customHeight="1" x14ac:dyDescent="0.45"/>
    <row r="959" ht="14.25" customHeight="1" x14ac:dyDescent="0.45"/>
    <row r="960" ht="14.25" customHeight="1" x14ac:dyDescent="0.45"/>
    <row r="961" ht="14.25" customHeight="1" x14ac:dyDescent="0.45"/>
    <row r="962" ht="14.25" customHeight="1" x14ac:dyDescent="0.45"/>
    <row r="963" ht="14.25" customHeight="1" x14ac:dyDescent="0.45"/>
    <row r="964" ht="14.25" customHeight="1" x14ac:dyDescent="0.45"/>
    <row r="965" ht="14.25" customHeight="1" x14ac:dyDescent="0.45"/>
    <row r="966" ht="14.25" customHeight="1" x14ac:dyDescent="0.45"/>
    <row r="967" ht="14.25" customHeight="1" x14ac:dyDescent="0.45"/>
    <row r="968" ht="14.25" customHeight="1" x14ac:dyDescent="0.45"/>
    <row r="969" ht="14.25" customHeight="1" x14ac:dyDescent="0.45"/>
    <row r="970" ht="14.25" customHeight="1" x14ac:dyDescent="0.45"/>
    <row r="971" ht="14.25" customHeight="1" x14ac:dyDescent="0.45"/>
    <row r="972" ht="14.25" customHeight="1" x14ac:dyDescent="0.45"/>
    <row r="973" ht="14.25" customHeight="1" x14ac:dyDescent="0.45"/>
    <row r="974" ht="14.25" customHeight="1" x14ac:dyDescent="0.45"/>
    <row r="975" ht="14.25" customHeight="1" x14ac:dyDescent="0.45"/>
    <row r="976" ht="14.25" customHeight="1" x14ac:dyDescent="0.45"/>
    <row r="977" ht="14.25" customHeight="1" x14ac:dyDescent="0.45"/>
    <row r="978" ht="14.25" customHeight="1" x14ac:dyDescent="0.45"/>
    <row r="979" ht="14.25" customHeight="1" x14ac:dyDescent="0.45"/>
    <row r="980" ht="14.25" customHeight="1" x14ac:dyDescent="0.45"/>
    <row r="981" ht="14.25" customHeight="1" x14ac:dyDescent="0.45"/>
    <row r="982" ht="14.25" customHeight="1" x14ac:dyDescent="0.45"/>
    <row r="983" ht="14.25" customHeight="1" x14ac:dyDescent="0.45"/>
    <row r="984" ht="14.25" customHeight="1" x14ac:dyDescent="0.45"/>
    <row r="985" ht="14.25" customHeight="1" x14ac:dyDescent="0.45"/>
    <row r="986" ht="14.25" customHeight="1" x14ac:dyDescent="0.45"/>
    <row r="987" ht="14.25" customHeight="1" x14ac:dyDescent="0.45"/>
    <row r="988" ht="14.25" customHeight="1" x14ac:dyDescent="0.45"/>
    <row r="989" ht="14.25" customHeight="1" x14ac:dyDescent="0.45"/>
    <row r="990" ht="14.25" customHeight="1" x14ac:dyDescent="0.45"/>
    <row r="991" ht="14.25" customHeight="1" x14ac:dyDescent="0.45"/>
    <row r="992" ht="14.25" customHeight="1" x14ac:dyDescent="0.45"/>
    <row r="993" ht="14.25" customHeight="1" x14ac:dyDescent="0.45"/>
    <row r="994" ht="14.25" customHeight="1" x14ac:dyDescent="0.45"/>
    <row r="995" ht="14.25" customHeight="1" x14ac:dyDescent="0.45"/>
    <row r="996" ht="14.25" customHeight="1" x14ac:dyDescent="0.45"/>
    <row r="997" ht="14.25" customHeight="1" x14ac:dyDescent="0.45"/>
    <row r="998" ht="14.25" customHeight="1" x14ac:dyDescent="0.45"/>
    <row r="999" ht="14.25" customHeight="1" x14ac:dyDescent="0.45"/>
    <row r="1000" ht="14.25" customHeight="1" x14ac:dyDescent="0.45"/>
  </sheetData>
  <mergeCells count="20">
    <mergeCell ref="B4:I4"/>
    <mergeCell ref="L4:P4"/>
    <mergeCell ref="N5:Q5"/>
    <mergeCell ref="N6:Q6"/>
    <mergeCell ref="N7:Q7"/>
    <mergeCell ref="N8:Q8"/>
    <mergeCell ref="N9:Q9"/>
    <mergeCell ref="B16:C16"/>
    <mergeCell ref="D16:L16"/>
    <mergeCell ref="B17:C17"/>
    <mergeCell ref="D17:L17"/>
    <mergeCell ref="B18:C18"/>
    <mergeCell ref="D18:L18"/>
    <mergeCell ref="N10:Q10"/>
    <mergeCell ref="B13:L13"/>
    <mergeCell ref="O13:Q13"/>
    <mergeCell ref="B14:C14"/>
    <mergeCell ref="D14:L14"/>
    <mergeCell ref="B15:C15"/>
    <mergeCell ref="D15:L15"/>
  </mergeCells>
  <printOptions horizontalCentered="1"/>
  <pageMargins left="0.31496062992125984" right="0.31496062992125984" top="0.55118110236220474" bottom="0.55118110236220474" header="0" footer="0"/>
  <pageSetup paperSize="9" orientation="landscape"/>
  <headerFooter>
    <oddHeader>&amp;R&amp;F  &amp;A</oddHeader>
    <oddFooter>&amp;L© 2017&amp;CPage &amp;P of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Y1002"/>
  <sheetViews>
    <sheetView zoomScaleNormal="100" workbookViewId="0">
      <pane xSplit="2" ySplit="2" topLeftCell="C4" activePane="bottomRight" state="frozen"/>
      <selection pane="topRight" activeCell="C1" sqref="C1"/>
      <selection pane="bottomLeft" activeCell="A3" sqref="A3"/>
      <selection pane="bottomRight"/>
    </sheetView>
  </sheetViews>
  <sheetFormatPr defaultColWidth="14.3984375" defaultRowHeight="15" customHeight="1" outlineLevelCol="1" x14ac:dyDescent="0.45"/>
  <cols>
    <col min="1" max="1" width="1.3984375" customWidth="1"/>
    <col min="2" max="2" width="32.1328125" customWidth="1"/>
    <col min="3" max="3" width="2.265625" customWidth="1"/>
    <col min="4" max="7" width="11" customWidth="1" outlineLevel="1"/>
    <col min="8" max="8" width="11" customWidth="1"/>
    <col min="9" max="12" width="11" customWidth="1" outlineLevel="1"/>
    <col min="13" max="13" width="11" customWidth="1"/>
    <col min="14" max="25" width="9.1328125" customWidth="1"/>
  </cols>
  <sheetData>
    <row r="1" spans="1:25" ht="45" customHeight="1" x14ac:dyDescent="0.85">
      <c r="A1" s="53" t="str">
        <f>Welcome!A2</f>
        <v>Quarterly Modeling</v>
      </c>
      <c r="B1" s="54"/>
      <c r="C1" s="55"/>
      <c r="D1" s="55" t="s">
        <v>20</v>
      </c>
      <c r="E1" s="55" t="s">
        <v>20</v>
      </c>
      <c r="F1" s="55" t="s">
        <v>20</v>
      </c>
      <c r="G1" s="55" t="s">
        <v>20</v>
      </c>
      <c r="H1" s="55" t="s">
        <v>20</v>
      </c>
      <c r="I1" s="55" t="s">
        <v>21</v>
      </c>
      <c r="J1" s="55" t="s">
        <v>21</v>
      </c>
      <c r="K1" s="55" t="s">
        <v>21</v>
      </c>
      <c r="L1" s="55" t="s">
        <v>21</v>
      </c>
      <c r="M1" s="55" t="s">
        <v>21</v>
      </c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</row>
    <row r="2" spans="1:25" ht="30" customHeight="1" x14ac:dyDescent="0.65">
      <c r="A2" s="26" t="s">
        <v>22</v>
      </c>
      <c r="B2" s="27"/>
      <c r="C2" s="57"/>
      <c r="D2" s="57" t="s">
        <v>23</v>
      </c>
      <c r="E2" s="57" t="s">
        <v>24</v>
      </c>
      <c r="F2" s="57" t="s">
        <v>25</v>
      </c>
      <c r="G2" s="57" t="s">
        <v>26</v>
      </c>
      <c r="H2" s="57" t="s">
        <v>27</v>
      </c>
      <c r="I2" s="57" t="s">
        <v>28</v>
      </c>
      <c r="J2" s="57" t="s">
        <v>29</v>
      </c>
      <c r="K2" s="57" t="s">
        <v>30</v>
      </c>
      <c r="L2" s="57" t="s">
        <v>31</v>
      </c>
      <c r="M2" s="57" t="s">
        <v>32</v>
      </c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4" spans="1:25" ht="15" customHeight="1" x14ac:dyDescent="0.45">
      <c r="A4" s="58" t="s">
        <v>33</v>
      </c>
    </row>
    <row r="5" spans="1:25" ht="15" customHeight="1" x14ac:dyDescent="0.45">
      <c r="B5" s="59" t="s">
        <v>56</v>
      </c>
    </row>
    <row r="6" spans="1:25" ht="15" customHeight="1" x14ac:dyDescent="0.45">
      <c r="B6" s="59" t="s">
        <v>55</v>
      </c>
    </row>
    <row r="7" spans="1:25" ht="15" customHeight="1" x14ac:dyDescent="0.45">
      <c r="B7" s="59" t="s">
        <v>34</v>
      </c>
    </row>
    <row r="9" spans="1:25" ht="15" customHeight="1" x14ac:dyDescent="0.45">
      <c r="A9" s="58" t="s">
        <v>35</v>
      </c>
    </row>
    <row r="10" spans="1:25" ht="15" customHeight="1" x14ac:dyDescent="0.45">
      <c r="B10" s="49" t="s">
        <v>36</v>
      </c>
      <c r="D10" s="60">
        <v>5.8000000000000003E-2</v>
      </c>
      <c r="E10" s="60">
        <v>5.7000000000000002E-2</v>
      </c>
      <c r="F10" s="60">
        <v>5.8000000000000003E-2</v>
      </c>
      <c r="G10" s="60">
        <v>5.8999999999999997E-2</v>
      </c>
      <c r="I10" s="61">
        <v>5.8000000000000003E-2</v>
      </c>
      <c r="J10" s="61">
        <v>5.8000000000000003E-2</v>
      </c>
      <c r="K10" s="61">
        <v>5.8000000000000003E-2</v>
      </c>
      <c r="L10" s="61">
        <v>5.8000000000000003E-2</v>
      </c>
    </row>
    <row r="11" spans="1:25" ht="15" customHeight="1" x14ac:dyDescent="0.45">
      <c r="B11" s="49" t="s">
        <v>37</v>
      </c>
      <c r="D11" s="62">
        <f t="shared" ref="D11:G11" si="0">D16/D14</f>
        <v>0.38400000000000001</v>
      </c>
      <c r="E11" s="62">
        <f t="shared" si="0"/>
        <v>0.38103418985930199</v>
      </c>
      <c r="F11" s="62">
        <f t="shared" si="0"/>
        <v>0.38498075732165937</v>
      </c>
      <c r="G11" s="62">
        <f t="shared" si="0"/>
        <v>0.38416610287271052</v>
      </c>
      <c r="I11" s="61">
        <v>0.38400000000000001</v>
      </c>
      <c r="J11" s="61">
        <v>0.38400000000000001</v>
      </c>
      <c r="K11" s="61">
        <v>0.38400000000000001</v>
      </c>
      <c r="L11" s="61">
        <v>0.38400000000000001</v>
      </c>
    </row>
    <row r="13" spans="1:25" ht="15" customHeight="1" x14ac:dyDescent="0.45">
      <c r="A13" s="58" t="s">
        <v>38</v>
      </c>
    </row>
    <row r="14" spans="1:25" ht="15" customHeight="1" x14ac:dyDescent="0.45">
      <c r="B14" s="49" t="s">
        <v>57</v>
      </c>
      <c r="D14" s="63">
        <v>1003.5</v>
      </c>
      <c r="E14" s="63">
        <v>1011.528</v>
      </c>
      <c r="F14" s="63">
        <v>1019.620224</v>
      </c>
      <c r="G14" s="63">
        <v>1048.1695902720001</v>
      </c>
      <c r="H14" s="64">
        <f>SUM(D14:G14)</f>
        <v>4082.8178142719999</v>
      </c>
      <c r="I14" s="49">
        <f t="shared" ref="I14:L14" si="1">(1+I10)*D14</f>
        <v>1061.703</v>
      </c>
      <c r="J14" s="49">
        <f t="shared" si="1"/>
        <v>1070.1966240000002</v>
      </c>
      <c r="K14" s="49">
        <f t="shared" si="1"/>
        <v>1078.758196992</v>
      </c>
      <c r="L14" s="65">
        <f t="shared" si="1"/>
        <v>1108.9634265077761</v>
      </c>
      <c r="M14" s="65">
        <f>SUM(I14:L14)</f>
        <v>4319.6212474997756</v>
      </c>
      <c r="N14" s="65"/>
      <c r="O14" s="65"/>
      <c r="P14" s="65"/>
    </row>
    <row r="15" spans="1:25" ht="15" customHeight="1" x14ac:dyDescent="0.45">
      <c r="B15" s="49" t="s">
        <v>39</v>
      </c>
      <c r="E15" s="62">
        <f t="shared" ref="E15:G15" si="2">E14/D14-1</f>
        <v>8.0000000000000071E-3</v>
      </c>
      <c r="F15" s="62">
        <f t="shared" si="2"/>
        <v>8.0000000000000071E-3</v>
      </c>
      <c r="G15" s="62">
        <f t="shared" si="2"/>
        <v>2.8000000000000025E-2</v>
      </c>
      <c r="I15" s="62">
        <f>I14/G14-1</f>
        <v>1.291146953088762E-2</v>
      </c>
      <c r="J15" s="62">
        <f t="shared" ref="J15:L15" si="3">J14/I14-1</f>
        <v>8.0000000000002292E-3</v>
      </c>
      <c r="K15" s="62">
        <f t="shared" si="3"/>
        <v>7.9999999999997851E-3</v>
      </c>
      <c r="L15" s="62">
        <f t="shared" si="3"/>
        <v>2.8000000000000247E-2</v>
      </c>
      <c r="M15" s="65"/>
      <c r="N15" s="65"/>
      <c r="O15" s="65"/>
      <c r="P15" s="65"/>
    </row>
    <row r="16" spans="1:25" ht="15" customHeight="1" x14ac:dyDescent="0.45">
      <c r="B16" s="49" t="s">
        <v>51</v>
      </c>
      <c r="D16" s="63">
        <v>385.34399999999999</v>
      </c>
      <c r="E16" s="63">
        <v>385.42675200000002</v>
      </c>
      <c r="F16" s="63">
        <v>392.53416601599997</v>
      </c>
      <c r="G16" s="63">
        <v>402.67122664447999</v>
      </c>
      <c r="H16" s="64">
        <f>SUM(D16:G16)</f>
        <v>1565.97614466048</v>
      </c>
      <c r="I16" s="49">
        <f t="shared" ref="I16:L16" si="4">I11*I14</f>
        <v>407.69395200000002</v>
      </c>
      <c r="J16" s="49">
        <f t="shared" si="4"/>
        <v>410.95550361600004</v>
      </c>
      <c r="K16" s="49">
        <f t="shared" si="4"/>
        <v>414.243147644928</v>
      </c>
      <c r="L16" s="65">
        <f t="shared" si="4"/>
        <v>425.84195577898606</v>
      </c>
      <c r="M16" s="65">
        <f>SUM(I16:L16)</f>
        <v>1658.7345590399141</v>
      </c>
      <c r="N16" s="65"/>
      <c r="O16" s="65"/>
      <c r="P16" s="65"/>
    </row>
    <row r="17" spans="1:14" ht="15" customHeight="1" x14ac:dyDescent="0.45">
      <c r="B17" s="49" t="s">
        <v>40</v>
      </c>
      <c r="G17" s="62">
        <f>SUM(D16:G16)/SUM(D14:G14)</f>
        <v>0.38355278533037029</v>
      </c>
      <c r="I17" s="62">
        <f>SUM(E16,F16,G16,I16)/SUM(E14,F14,G14,I14)</f>
        <v>0.38355907103541353</v>
      </c>
      <c r="J17" s="62">
        <f>SUM(F16,G16,I16,J16)/SUM(F14,G14,I14,J14)</f>
        <v>0.38427956923893758</v>
      </c>
      <c r="K17" s="62">
        <f>SUM(G16,I16,J16,K16)/SUM(G14,I14,J14,K14)</f>
        <v>0.38404088073152987</v>
      </c>
      <c r="L17" s="62">
        <f>SUM(I16,J16,K16,L16)/SUM(I14,J14,K14,L14)</f>
        <v>0.38400000000000006</v>
      </c>
    </row>
    <row r="19" spans="1:14" ht="15" customHeight="1" x14ac:dyDescent="0.45">
      <c r="A19" s="58" t="s">
        <v>41</v>
      </c>
    </row>
    <row r="20" spans="1:14" ht="15" customHeight="1" x14ac:dyDescent="0.45">
      <c r="B20" s="49" t="s">
        <v>42</v>
      </c>
    </row>
    <row r="21" spans="1:14" ht="15" customHeight="1" x14ac:dyDescent="0.45">
      <c r="B21" t="s">
        <v>58</v>
      </c>
    </row>
    <row r="22" spans="1:14" ht="15" customHeight="1" x14ac:dyDescent="0.45">
      <c r="B22" t="s">
        <v>59</v>
      </c>
    </row>
    <row r="23" spans="1:14" ht="15" customHeight="1" x14ac:dyDescent="0.45">
      <c r="B23" t="s">
        <v>60</v>
      </c>
    </row>
    <row r="24" spans="1:14" ht="15" customHeight="1" x14ac:dyDescent="0.45">
      <c r="B24" t="s">
        <v>61</v>
      </c>
    </row>
    <row r="26" spans="1:14" ht="15" customHeight="1" x14ac:dyDescent="0.45">
      <c r="A26" s="58" t="s">
        <v>43</v>
      </c>
    </row>
    <row r="27" spans="1:14" ht="15" customHeight="1" x14ac:dyDescent="0.45">
      <c r="B27" s="49" t="s">
        <v>57</v>
      </c>
      <c r="I27" s="63">
        <v>1057.7</v>
      </c>
      <c r="N27" s="66"/>
    </row>
    <row r="28" spans="1:14" ht="15" customHeight="1" x14ac:dyDescent="0.45">
      <c r="B28" s="49" t="s">
        <v>52</v>
      </c>
      <c r="I28" s="63">
        <v>393.5</v>
      </c>
      <c r="N28" s="66"/>
    </row>
    <row r="29" spans="1:14" ht="15" customHeight="1" x14ac:dyDescent="0.45">
      <c r="B29" s="49" t="s">
        <v>53</v>
      </c>
      <c r="I29" s="63">
        <v>10.5</v>
      </c>
    </row>
    <row r="30" spans="1:14" ht="15" customHeight="1" x14ac:dyDescent="0.45">
      <c r="B30" s="49" t="s">
        <v>54</v>
      </c>
      <c r="I30" s="64">
        <f>I28+I29</f>
        <v>404</v>
      </c>
    </row>
    <row r="32" spans="1:14" ht="15" customHeight="1" x14ac:dyDescent="0.45">
      <c r="B32" s="49" t="s">
        <v>36</v>
      </c>
      <c r="I32" s="62">
        <f>I27/D14-1</f>
        <v>5.4010961634280097E-2</v>
      </c>
    </row>
    <row r="33" spans="1:16" ht="15" customHeight="1" x14ac:dyDescent="0.45">
      <c r="B33" s="49" t="s">
        <v>44</v>
      </c>
      <c r="I33" s="49">
        <f>(I32-I10)*10000</f>
        <v>-39.89038365719906</v>
      </c>
      <c r="N33" s="66"/>
    </row>
    <row r="34" spans="1:16" ht="15" customHeight="1" x14ac:dyDescent="0.45">
      <c r="B34" s="49" t="s">
        <v>45</v>
      </c>
      <c r="I34" s="62">
        <f>I30/I27</f>
        <v>0.38196085846648387</v>
      </c>
    </row>
    <row r="35" spans="1:16" ht="15" customHeight="1" x14ac:dyDescent="0.45">
      <c r="B35" s="49" t="s">
        <v>46</v>
      </c>
      <c r="I35" s="49">
        <f>(I34-I11)*10000</f>
        <v>-20.391415335161422</v>
      </c>
      <c r="N35" s="66"/>
    </row>
    <row r="37" spans="1:16" ht="15" customHeight="1" x14ac:dyDescent="0.45">
      <c r="A37" s="58" t="s">
        <v>47</v>
      </c>
    </row>
    <row r="38" spans="1:16" ht="15" customHeight="1" x14ac:dyDescent="0.45">
      <c r="B38" s="67" t="s">
        <v>48</v>
      </c>
    </row>
    <row r="39" spans="1:16" ht="15" customHeight="1" x14ac:dyDescent="0.45">
      <c r="B39" s="49" t="s">
        <v>36</v>
      </c>
      <c r="I39" s="62"/>
      <c r="J39" s="61"/>
      <c r="K39" s="61"/>
      <c r="L39" s="61"/>
      <c r="N39" s="66"/>
    </row>
    <row r="40" spans="1:16" ht="15" customHeight="1" x14ac:dyDescent="0.45">
      <c r="A40" s="49" t="s">
        <v>49</v>
      </c>
      <c r="B40" s="65" t="s">
        <v>45</v>
      </c>
      <c r="D40" s="62">
        <f t="shared" ref="D40:G40" si="5">D45/D43</f>
        <v>0.38400000000000001</v>
      </c>
      <c r="E40" s="62">
        <f t="shared" si="5"/>
        <v>0.38103418985930199</v>
      </c>
      <c r="F40" s="62">
        <f t="shared" si="5"/>
        <v>0.38498075732165937</v>
      </c>
      <c r="G40" s="62">
        <f t="shared" si="5"/>
        <v>0.38416610287271052</v>
      </c>
      <c r="I40" s="62"/>
      <c r="J40" s="61"/>
      <c r="K40" s="61"/>
      <c r="L40" s="61"/>
      <c r="N40" s="66"/>
    </row>
    <row r="42" spans="1:16" ht="15" customHeight="1" x14ac:dyDescent="0.45">
      <c r="B42" s="67" t="s">
        <v>38</v>
      </c>
    </row>
    <row r="43" spans="1:16" ht="15" customHeight="1" x14ac:dyDescent="0.45">
      <c r="B43" s="49" t="s">
        <v>57</v>
      </c>
      <c r="D43" s="63">
        <v>1003.5</v>
      </c>
      <c r="E43" s="63">
        <v>1011.528</v>
      </c>
      <c r="F43" s="63">
        <v>1019.620224</v>
      </c>
      <c r="G43" s="63">
        <v>1048.1695902720001</v>
      </c>
      <c r="H43" s="64">
        <f>SUM(D43:G43)</f>
        <v>4082.8178142719999</v>
      </c>
      <c r="I43" s="63"/>
      <c r="J43" s="49"/>
      <c r="K43" s="49"/>
      <c r="L43" s="65"/>
      <c r="M43" s="64"/>
      <c r="N43" s="49"/>
      <c r="P43" s="65"/>
    </row>
    <row r="44" spans="1:16" ht="15" customHeight="1" x14ac:dyDescent="0.45">
      <c r="B44" s="49" t="s">
        <v>39</v>
      </c>
      <c r="E44" s="62">
        <f t="shared" ref="E44:G44" si="6">E43/D43-1</f>
        <v>8.0000000000000071E-3</v>
      </c>
      <c r="F44" s="62">
        <f t="shared" si="6"/>
        <v>8.0000000000000071E-3</v>
      </c>
      <c r="G44" s="62">
        <f t="shared" si="6"/>
        <v>2.8000000000000025E-2</v>
      </c>
      <c r="I44" s="62"/>
      <c r="J44" s="62"/>
      <c r="K44" s="62"/>
      <c r="L44" s="62"/>
      <c r="M44" s="49"/>
      <c r="P44" s="65"/>
    </row>
    <row r="45" spans="1:16" ht="15" customHeight="1" x14ac:dyDescent="0.45">
      <c r="B45" s="49" t="s">
        <v>54</v>
      </c>
      <c r="D45" s="63">
        <v>385.34399999999999</v>
      </c>
      <c r="E45" s="63">
        <v>385.42675200000002</v>
      </c>
      <c r="F45" s="63">
        <v>392.53416601599997</v>
      </c>
      <c r="G45" s="63">
        <v>402.67122664447999</v>
      </c>
      <c r="H45" s="64">
        <f>SUM(D45:G45)</f>
        <v>1565.97614466048</v>
      </c>
      <c r="I45" s="63"/>
      <c r="J45" s="49"/>
      <c r="K45" s="49"/>
      <c r="L45" s="65"/>
      <c r="M45" s="64"/>
      <c r="N45" s="49"/>
      <c r="P45" s="65"/>
    </row>
    <row r="46" spans="1:16" ht="15" customHeight="1" x14ac:dyDescent="0.45">
      <c r="B46" s="49" t="s">
        <v>40</v>
      </c>
      <c r="G46" s="62">
        <f>SUM(D45:G45)/SUM(D43:G43)</f>
        <v>0.38355278533037029</v>
      </c>
      <c r="I46" s="62"/>
      <c r="J46" s="62"/>
      <c r="K46" s="62"/>
      <c r="L46" s="62"/>
      <c r="M46" s="49"/>
      <c r="P46" s="65"/>
    </row>
    <row r="47" spans="1:16" ht="15" customHeight="1" x14ac:dyDescent="0.45">
      <c r="B47" s="49" t="s">
        <v>53</v>
      </c>
      <c r="D47" s="63">
        <v>0</v>
      </c>
      <c r="E47" s="63">
        <v>0</v>
      </c>
      <c r="F47" s="63">
        <v>0</v>
      </c>
      <c r="G47" s="63">
        <v>0</v>
      </c>
      <c r="H47" s="64">
        <f t="shared" ref="H47:H48" si="7">SUM(D47:G47)</f>
        <v>0</v>
      </c>
      <c r="I47" s="63"/>
      <c r="J47" s="49"/>
      <c r="K47" s="49"/>
      <c r="L47" s="49"/>
      <c r="M47" s="64"/>
      <c r="N47" s="49"/>
    </row>
    <row r="48" spans="1:16" ht="15" customHeight="1" x14ac:dyDescent="0.45">
      <c r="B48" s="49" t="s">
        <v>52</v>
      </c>
      <c r="D48" s="64">
        <f t="shared" ref="D48:G48" si="8">D45-D47</f>
        <v>385.34399999999999</v>
      </c>
      <c r="E48" s="64">
        <f t="shared" si="8"/>
        <v>385.42675200000002</v>
      </c>
      <c r="F48" s="64">
        <f t="shared" si="8"/>
        <v>392.53416601599997</v>
      </c>
      <c r="G48" s="64">
        <f t="shared" si="8"/>
        <v>402.67122664447999</v>
      </c>
      <c r="H48" s="64">
        <f t="shared" si="7"/>
        <v>1565.97614466048</v>
      </c>
      <c r="I48" s="64"/>
      <c r="J48" s="49"/>
      <c r="K48" s="49"/>
      <c r="L48" s="64"/>
      <c r="M48" s="64"/>
      <c r="N48" s="49"/>
    </row>
    <row r="50" spans="1:1" ht="15" customHeight="1" x14ac:dyDescent="0.45">
      <c r="A50" s="58" t="s">
        <v>50</v>
      </c>
    </row>
    <row r="51" spans="1:1" ht="15.75" customHeight="1" x14ac:dyDescent="0.45">
      <c r="A51" s="58"/>
    </row>
    <row r="52" spans="1:1" ht="15.75" customHeight="1" x14ac:dyDescent="0.45">
      <c r="A52" s="58"/>
    </row>
    <row r="53" spans="1:1" ht="15.75" customHeight="1" x14ac:dyDescent="0.45">
      <c r="A53" s="58"/>
    </row>
    <row r="54" spans="1:1" ht="15.75" customHeight="1" x14ac:dyDescent="0.45">
      <c r="A54" s="58"/>
    </row>
    <row r="55" spans="1:1" ht="15.75" customHeight="1" x14ac:dyDescent="0.45">
      <c r="A55" s="58"/>
    </row>
    <row r="56" spans="1:1" ht="15.75" customHeight="1" x14ac:dyDescent="0.45">
      <c r="A56" s="58"/>
    </row>
    <row r="57" spans="1:1" ht="15.75" customHeight="1" x14ac:dyDescent="0.45">
      <c r="A57" s="58"/>
    </row>
    <row r="58" spans="1:1" ht="15.75" customHeight="1" x14ac:dyDescent="0.45">
      <c r="A58" s="58"/>
    </row>
    <row r="59" spans="1:1" ht="15.75" customHeight="1" x14ac:dyDescent="0.45">
      <c r="A59" s="58"/>
    </row>
    <row r="60" spans="1:1" ht="15.75" customHeight="1" x14ac:dyDescent="0.45">
      <c r="A60" s="58"/>
    </row>
    <row r="61" spans="1:1" ht="15.75" customHeight="1" x14ac:dyDescent="0.45">
      <c r="A61" s="58"/>
    </row>
    <row r="62" spans="1:1" ht="15.75" customHeight="1" x14ac:dyDescent="0.45">
      <c r="A62" s="58"/>
    </row>
    <row r="63" spans="1:1" ht="15.75" customHeight="1" x14ac:dyDescent="0.45">
      <c r="A63" s="58"/>
    </row>
    <row r="64" spans="1:1" ht="15.75" customHeight="1" x14ac:dyDescent="0.45">
      <c r="A64" s="58"/>
    </row>
    <row r="65" spans="1:1" ht="15.75" customHeight="1" x14ac:dyDescent="0.45">
      <c r="A65" s="58"/>
    </row>
    <row r="66" spans="1:1" ht="15.75" customHeight="1" x14ac:dyDescent="0.45">
      <c r="A66" s="58"/>
    </row>
    <row r="67" spans="1:1" ht="15.75" customHeight="1" x14ac:dyDescent="0.45">
      <c r="A67" s="58"/>
    </row>
    <row r="68" spans="1:1" ht="15.75" customHeight="1" x14ac:dyDescent="0.45">
      <c r="A68" s="58"/>
    </row>
    <row r="69" spans="1:1" ht="15.75" customHeight="1" x14ac:dyDescent="0.45">
      <c r="A69" s="58"/>
    </row>
    <row r="70" spans="1:1" ht="15.75" customHeight="1" x14ac:dyDescent="0.45">
      <c r="A70" s="58"/>
    </row>
    <row r="71" spans="1:1" ht="15.75" customHeight="1" x14ac:dyDescent="0.45">
      <c r="A71" s="58"/>
    </row>
    <row r="72" spans="1:1" ht="15.75" customHeight="1" x14ac:dyDescent="0.45">
      <c r="A72" s="58"/>
    </row>
    <row r="73" spans="1:1" ht="15.75" customHeight="1" x14ac:dyDescent="0.45">
      <c r="A73" s="58"/>
    </row>
    <row r="74" spans="1:1" ht="15.75" customHeight="1" x14ac:dyDescent="0.45">
      <c r="A74" s="58"/>
    </row>
    <row r="75" spans="1:1" ht="15.75" customHeight="1" x14ac:dyDescent="0.45">
      <c r="A75" s="58"/>
    </row>
    <row r="76" spans="1:1" ht="15.75" customHeight="1" x14ac:dyDescent="0.45">
      <c r="A76" s="58"/>
    </row>
    <row r="77" spans="1:1" ht="15.75" customHeight="1" x14ac:dyDescent="0.45">
      <c r="A77" s="58"/>
    </row>
    <row r="78" spans="1:1" ht="15.75" customHeight="1" x14ac:dyDescent="0.45">
      <c r="A78" s="58"/>
    </row>
    <row r="79" spans="1:1" ht="15.75" customHeight="1" x14ac:dyDescent="0.45">
      <c r="A79" s="58"/>
    </row>
    <row r="80" spans="1:1" ht="15.75" customHeight="1" x14ac:dyDescent="0.45">
      <c r="A80" s="58"/>
    </row>
    <row r="81" spans="1:1" ht="15.75" customHeight="1" x14ac:dyDescent="0.45">
      <c r="A81" s="58"/>
    </row>
    <row r="82" spans="1:1" ht="15.75" customHeight="1" x14ac:dyDescent="0.45">
      <c r="A82" s="58"/>
    </row>
    <row r="83" spans="1:1" ht="15.75" customHeight="1" x14ac:dyDescent="0.45">
      <c r="A83" s="58"/>
    </row>
    <row r="84" spans="1:1" ht="15.75" customHeight="1" x14ac:dyDescent="0.45">
      <c r="A84" s="58"/>
    </row>
    <row r="85" spans="1:1" ht="15.75" customHeight="1" x14ac:dyDescent="0.45">
      <c r="A85" s="58"/>
    </row>
    <row r="86" spans="1:1" ht="15.75" customHeight="1" x14ac:dyDescent="0.45">
      <c r="A86" s="58"/>
    </row>
    <row r="87" spans="1:1" ht="15.75" customHeight="1" x14ac:dyDescent="0.45">
      <c r="A87" s="58"/>
    </row>
    <row r="88" spans="1:1" ht="15.75" customHeight="1" x14ac:dyDescent="0.45">
      <c r="A88" s="58"/>
    </row>
    <row r="89" spans="1:1" ht="15.75" customHeight="1" x14ac:dyDescent="0.45">
      <c r="A89" s="58"/>
    </row>
    <row r="90" spans="1:1" ht="15.75" customHeight="1" x14ac:dyDescent="0.45">
      <c r="A90" s="58"/>
    </row>
    <row r="91" spans="1:1" ht="15.75" customHeight="1" x14ac:dyDescent="0.45">
      <c r="A91" s="58"/>
    </row>
    <row r="92" spans="1:1" ht="15.75" customHeight="1" x14ac:dyDescent="0.45">
      <c r="A92" s="58"/>
    </row>
    <row r="93" spans="1:1" ht="15.75" customHeight="1" x14ac:dyDescent="0.45">
      <c r="A93" s="58"/>
    </row>
    <row r="94" spans="1:1" ht="15.75" customHeight="1" x14ac:dyDescent="0.45">
      <c r="A94" s="58"/>
    </row>
    <row r="95" spans="1:1" ht="15.75" customHeight="1" x14ac:dyDescent="0.45">
      <c r="A95" s="58"/>
    </row>
    <row r="96" spans="1:1" ht="15.75" customHeight="1" x14ac:dyDescent="0.45">
      <c r="A96" s="58"/>
    </row>
    <row r="97" spans="1:1" ht="15.75" customHeight="1" x14ac:dyDescent="0.45">
      <c r="A97" s="58"/>
    </row>
    <row r="98" spans="1:1" ht="15.75" customHeight="1" x14ac:dyDescent="0.45">
      <c r="A98" s="58"/>
    </row>
    <row r="99" spans="1:1" ht="15.75" customHeight="1" x14ac:dyDescent="0.45">
      <c r="A99" s="58"/>
    </row>
    <row r="100" spans="1:1" ht="15.75" customHeight="1" x14ac:dyDescent="0.45">
      <c r="A100" s="58"/>
    </row>
    <row r="101" spans="1:1" ht="15.75" customHeight="1" x14ac:dyDescent="0.45">
      <c r="A101" s="58"/>
    </row>
    <row r="102" spans="1:1" ht="15.75" customHeight="1" x14ac:dyDescent="0.45">
      <c r="A102" s="58"/>
    </row>
    <row r="103" spans="1:1" ht="15.75" customHeight="1" x14ac:dyDescent="0.45">
      <c r="A103" s="58"/>
    </row>
    <row r="104" spans="1:1" ht="15.75" customHeight="1" x14ac:dyDescent="0.45">
      <c r="A104" s="58"/>
    </row>
    <row r="105" spans="1:1" ht="15.75" customHeight="1" x14ac:dyDescent="0.45">
      <c r="A105" s="58"/>
    </row>
    <row r="106" spans="1:1" ht="15.75" customHeight="1" x14ac:dyDescent="0.45">
      <c r="A106" s="58"/>
    </row>
    <row r="107" spans="1:1" ht="15.75" customHeight="1" x14ac:dyDescent="0.45">
      <c r="A107" s="58"/>
    </row>
    <row r="108" spans="1:1" ht="15.75" customHeight="1" x14ac:dyDescent="0.45">
      <c r="A108" s="58"/>
    </row>
    <row r="109" spans="1:1" ht="15.75" customHeight="1" x14ac:dyDescent="0.45">
      <c r="A109" s="58"/>
    </row>
    <row r="110" spans="1:1" ht="15.75" customHeight="1" x14ac:dyDescent="0.45">
      <c r="A110" s="58"/>
    </row>
    <row r="111" spans="1:1" ht="15.75" customHeight="1" x14ac:dyDescent="0.45">
      <c r="A111" s="58"/>
    </row>
    <row r="112" spans="1:1" ht="15.75" customHeight="1" x14ac:dyDescent="0.45">
      <c r="A112" s="58"/>
    </row>
    <row r="113" spans="1:1" ht="15.75" customHeight="1" x14ac:dyDescent="0.45">
      <c r="A113" s="58"/>
    </row>
    <row r="114" spans="1:1" ht="15.75" customHeight="1" x14ac:dyDescent="0.45">
      <c r="A114" s="58"/>
    </row>
    <row r="115" spans="1:1" ht="15.75" customHeight="1" x14ac:dyDescent="0.45">
      <c r="A115" s="58"/>
    </row>
    <row r="116" spans="1:1" ht="15.75" customHeight="1" x14ac:dyDescent="0.45">
      <c r="A116" s="58"/>
    </row>
    <row r="117" spans="1:1" ht="15.75" customHeight="1" x14ac:dyDescent="0.45">
      <c r="A117" s="58"/>
    </row>
    <row r="118" spans="1:1" ht="15.75" customHeight="1" x14ac:dyDescent="0.45">
      <c r="A118" s="58"/>
    </row>
    <row r="119" spans="1:1" ht="15.75" customHeight="1" x14ac:dyDescent="0.45">
      <c r="A119" s="58"/>
    </row>
    <row r="120" spans="1:1" ht="15.75" customHeight="1" x14ac:dyDescent="0.45">
      <c r="A120" s="58"/>
    </row>
    <row r="121" spans="1:1" ht="15.75" customHeight="1" x14ac:dyDescent="0.45">
      <c r="A121" s="58"/>
    </row>
    <row r="122" spans="1:1" ht="15.75" customHeight="1" x14ac:dyDescent="0.45">
      <c r="A122" s="58"/>
    </row>
    <row r="123" spans="1:1" ht="15.75" customHeight="1" x14ac:dyDescent="0.45">
      <c r="A123" s="58"/>
    </row>
    <row r="124" spans="1:1" ht="15.75" customHeight="1" x14ac:dyDescent="0.45">
      <c r="A124" s="58"/>
    </row>
    <row r="125" spans="1:1" ht="15.75" customHeight="1" x14ac:dyDescent="0.45">
      <c r="A125" s="58"/>
    </row>
    <row r="126" spans="1:1" ht="15.75" customHeight="1" x14ac:dyDescent="0.45">
      <c r="A126" s="58"/>
    </row>
    <row r="127" spans="1:1" ht="15.75" customHeight="1" x14ac:dyDescent="0.45">
      <c r="A127" s="58"/>
    </row>
    <row r="128" spans="1:1" ht="15.75" customHeight="1" x14ac:dyDescent="0.45">
      <c r="A128" s="58"/>
    </row>
    <row r="129" spans="1:1" ht="15.75" customHeight="1" x14ac:dyDescent="0.45">
      <c r="A129" s="58"/>
    </row>
    <row r="130" spans="1:1" ht="15.75" customHeight="1" x14ac:dyDescent="0.45">
      <c r="A130" s="58"/>
    </row>
    <row r="131" spans="1:1" ht="15.75" customHeight="1" x14ac:dyDescent="0.45">
      <c r="A131" s="58"/>
    </row>
    <row r="132" spans="1:1" ht="15.75" customHeight="1" x14ac:dyDescent="0.45">
      <c r="A132" s="58"/>
    </row>
    <row r="133" spans="1:1" ht="15.75" customHeight="1" x14ac:dyDescent="0.45">
      <c r="A133" s="58"/>
    </row>
    <row r="134" spans="1:1" ht="15.75" customHeight="1" x14ac:dyDescent="0.45">
      <c r="A134" s="58"/>
    </row>
    <row r="135" spans="1:1" ht="15.75" customHeight="1" x14ac:dyDescent="0.45">
      <c r="A135" s="58"/>
    </row>
    <row r="136" spans="1:1" ht="15.75" customHeight="1" x14ac:dyDescent="0.45">
      <c r="A136" s="58"/>
    </row>
    <row r="137" spans="1:1" ht="15.75" customHeight="1" x14ac:dyDescent="0.45">
      <c r="A137" s="58"/>
    </row>
    <row r="138" spans="1:1" ht="15.75" customHeight="1" x14ac:dyDescent="0.45">
      <c r="A138" s="58"/>
    </row>
    <row r="139" spans="1:1" ht="15.75" customHeight="1" x14ac:dyDescent="0.45">
      <c r="A139" s="58"/>
    </row>
    <row r="140" spans="1:1" ht="15.75" customHeight="1" x14ac:dyDescent="0.45">
      <c r="A140" s="58"/>
    </row>
    <row r="141" spans="1:1" ht="15.75" customHeight="1" x14ac:dyDescent="0.45">
      <c r="A141" s="58"/>
    </row>
    <row r="142" spans="1:1" ht="15.75" customHeight="1" x14ac:dyDescent="0.45">
      <c r="A142" s="58"/>
    </row>
    <row r="143" spans="1:1" ht="15.75" customHeight="1" x14ac:dyDescent="0.45">
      <c r="A143" s="58"/>
    </row>
    <row r="144" spans="1:1" ht="15.75" customHeight="1" x14ac:dyDescent="0.45">
      <c r="A144" s="58"/>
    </row>
    <row r="145" spans="1:1" ht="15.75" customHeight="1" x14ac:dyDescent="0.45">
      <c r="A145" s="58"/>
    </row>
    <row r="146" spans="1:1" ht="15.75" customHeight="1" x14ac:dyDescent="0.45">
      <c r="A146" s="58"/>
    </row>
    <row r="147" spans="1:1" ht="15.75" customHeight="1" x14ac:dyDescent="0.45">
      <c r="A147" s="58"/>
    </row>
    <row r="148" spans="1:1" ht="15.75" customHeight="1" x14ac:dyDescent="0.45">
      <c r="A148" s="58"/>
    </row>
    <row r="149" spans="1:1" ht="15.75" customHeight="1" x14ac:dyDescent="0.45">
      <c r="A149" s="58"/>
    </row>
    <row r="150" spans="1:1" ht="15.75" customHeight="1" x14ac:dyDescent="0.45">
      <c r="A150" s="58"/>
    </row>
    <row r="151" spans="1:1" ht="15.75" customHeight="1" x14ac:dyDescent="0.45">
      <c r="A151" s="58"/>
    </row>
    <row r="152" spans="1:1" ht="15.75" customHeight="1" x14ac:dyDescent="0.45">
      <c r="A152" s="58"/>
    </row>
    <row r="153" spans="1:1" ht="15.75" customHeight="1" x14ac:dyDescent="0.45">
      <c r="A153" s="58"/>
    </row>
    <row r="154" spans="1:1" ht="15.75" customHeight="1" x14ac:dyDescent="0.45">
      <c r="A154" s="58"/>
    </row>
    <row r="155" spans="1:1" ht="15.75" customHeight="1" x14ac:dyDescent="0.45">
      <c r="A155" s="58"/>
    </row>
    <row r="156" spans="1:1" ht="15.75" customHeight="1" x14ac:dyDescent="0.45">
      <c r="A156" s="58"/>
    </row>
    <row r="157" spans="1:1" ht="15.75" customHeight="1" x14ac:dyDescent="0.45">
      <c r="A157" s="58"/>
    </row>
    <row r="158" spans="1:1" ht="15.75" customHeight="1" x14ac:dyDescent="0.45">
      <c r="A158" s="58"/>
    </row>
    <row r="159" spans="1:1" ht="15.75" customHeight="1" x14ac:dyDescent="0.45">
      <c r="A159" s="58"/>
    </row>
    <row r="160" spans="1:1" ht="15.75" customHeight="1" x14ac:dyDescent="0.45">
      <c r="A160" s="58"/>
    </row>
    <row r="161" spans="1:1" ht="15.75" customHeight="1" x14ac:dyDescent="0.45">
      <c r="A161" s="58"/>
    </row>
    <row r="162" spans="1:1" ht="15.75" customHeight="1" x14ac:dyDescent="0.45">
      <c r="A162" s="58"/>
    </row>
    <row r="163" spans="1:1" ht="15.75" customHeight="1" x14ac:dyDescent="0.45">
      <c r="A163" s="58"/>
    </row>
    <row r="164" spans="1:1" ht="15.75" customHeight="1" x14ac:dyDescent="0.45">
      <c r="A164" s="58"/>
    </row>
    <row r="165" spans="1:1" ht="15.75" customHeight="1" x14ac:dyDescent="0.45">
      <c r="A165" s="58"/>
    </row>
    <row r="166" spans="1:1" ht="15.75" customHeight="1" x14ac:dyDescent="0.45">
      <c r="A166" s="58"/>
    </row>
    <row r="167" spans="1:1" ht="15.75" customHeight="1" x14ac:dyDescent="0.45">
      <c r="A167" s="58"/>
    </row>
    <row r="168" spans="1:1" ht="15.75" customHeight="1" x14ac:dyDescent="0.45">
      <c r="A168" s="58"/>
    </row>
    <row r="169" spans="1:1" ht="15.75" customHeight="1" x14ac:dyDescent="0.45">
      <c r="A169" s="58"/>
    </row>
    <row r="170" spans="1:1" ht="15.75" customHeight="1" x14ac:dyDescent="0.45">
      <c r="A170" s="58"/>
    </row>
    <row r="171" spans="1:1" ht="15.75" customHeight="1" x14ac:dyDescent="0.45">
      <c r="A171" s="58"/>
    </row>
    <row r="172" spans="1:1" ht="15.75" customHeight="1" x14ac:dyDescent="0.45">
      <c r="A172" s="58"/>
    </row>
    <row r="173" spans="1:1" ht="15.75" customHeight="1" x14ac:dyDescent="0.45">
      <c r="A173" s="58"/>
    </row>
    <row r="174" spans="1:1" ht="15.75" customHeight="1" x14ac:dyDescent="0.45">
      <c r="A174" s="58"/>
    </row>
    <row r="175" spans="1:1" ht="15.75" customHeight="1" x14ac:dyDescent="0.45">
      <c r="A175" s="58"/>
    </row>
    <row r="176" spans="1:1" ht="15.75" customHeight="1" x14ac:dyDescent="0.45">
      <c r="A176" s="58"/>
    </row>
    <row r="177" spans="1:1" ht="15.75" customHeight="1" x14ac:dyDescent="0.45">
      <c r="A177" s="58"/>
    </row>
    <row r="178" spans="1:1" ht="15.75" customHeight="1" x14ac:dyDescent="0.45">
      <c r="A178" s="58"/>
    </row>
    <row r="179" spans="1:1" ht="15.75" customHeight="1" x14ac:dyDescent="0.45">
      <c r="A179" s="58"/>
    </row>
    <row r="180" spans="1:1" ht="15.75" customHeight="1" x14ac:dyDescent="0.45">
      <c r="A180" s="58"/>
    </row>
    <row r="181" spans="1:1" ht="15.75" customHeight="1" x14ac:dyDescent="0.45">
      <c r="A181" s="58"/>
    </row>
    <row r="182" spans="1:1" ht="15.75" customHeight="1" x14ac:dyDescent="0.45">
      <c r="A182" s="58"/>
    </row>
    <row r="183" spans="1:1" ht="15.75" customHeight="1" x14ac:dyDescent="0.45">
      <c r="A183" s="58"/>
    </row>
    <row r="184" spans="1:1" ht="15.75" customHeight="1" x14ac:dyDescent="0.45">
      <c r="A184" s="58"/>
    </row>
    <row r="185" spans="1:1" ht="15.75" customHeight="1" x14ac:dyDescent="0.45">
      <c r="A185" s="58"/>
    </row>
    <row r="186" spans="1:1" ht="15.75" customHeight="1" x14ac:dyDescent="0.45">
      <c r="A186" s="58"/>
    </row>
    <row r="187" spans="1:1" ht="15.75" customHeight="1" x14ac:dyDescent="0.45">
      <c r="A187" s="58"/>
    </row>
    <row r="188" spans="1:1" ht="15.75" customHeight="1" x14ac:dyDescent="0.45">
      <c r="A188" s="58"/>
    </row>
    <row r="189" spans="1:1" ht="15.75" customHeight="1" x14ac:dyDescent="0.45">
      <c r="A189" s="58"/>
    </row>
    <row r="190" spans="1:1" ht="15.75" customHeight="1" x14ac:dyDescent="0.45">
      <c r="A190" s="58"/>
    </row>
    <row r="191" spans="1:1" ht="15.75" customHeight="1" x14ac:dyDescent="0.45">
      <c r="A191" s="58"/>
    </row>
    <row r="192" spans="1:1" ht="15.75" customHeight="1" x14ac:dyDescent="0.45">
      <c r="A192" s="58"/>
    </row>
    <row r="193" spans="1:1" ht="15.75" customHeight="1" x14ac:dyDescent="0.45">
      <c r="A193" s="58"/>
    </row>
    <row r="194" spans="1:1" ht="15.75" customHeight="1" x14ac:dyDescent="0.45">
      <c r="A194" s="58"/>
    </row>
    <row r="195" spans="1:1" ht="15.75" customHeight="1" x14ac:dyDescent="0.45">
      <c r="A195" s="58"/>
    </row>
    <row r="196" spans="1:1" ht="15.75" customHeight="1" x14ac:dyDescent="0.45">
      <c r="A196" s="58"/>
    </row>
    <row r="197" spans="1:1" ht="15.75" customHeight="1" x14ac:dyDescent="0.45">
      <c r="A197" s="58"/>
    </row>
    <row r="198" spans="1:1" ht="15.75" customHeight="1" x14ac:dyDescent="0.45">
      <c r="A198" s="58"/>
    </row>
    <row r="199" spans="1:1" ht="15.75" customHeight="1" x14ac:dyDescent="0.45">
      <c r="A199" s="58"/>
    </row>
    <row r="200" spans="1:1" ht="15.75" customHeight="1" x14ac:dyDescent="0.45">
      <c r="A200" s="58"/>
    </row>
    <row r="201" spans="1:1" ht="15.75" customHeight="1" x14ac:dyDescent="0.45">
      <c r="A201" s="58"/>
    </row>
    <row r="202" spans="1:1" ht="15.75" customHeight="1" x14ac:dyDescent="0.45">
      <c r="A202" s="58"/>
    </row>
    <row r="203" spans="1:1" ht="15.75" customHeight="1" x14ac:dyDescent="0.45">
      <c r="A203" s="58"/>
    </row>
    <row r="204" spans="1:1" ht="15.75" customHeight="1" x14ac:dyDescent="0.45">
      <c r="A204" s="58"/>
    </row>
    <row r="205" spans="1:1" ht="15.75" customHeight="1" x14ac:dyDescent="0.45">
      <c r="A205" s="58"/>
    </row>
    <row r="206" spans="1:1" ht="15.75" customHeight="1" x14ac:dyDescent="0.45">
      <c r="A206" s="58"/>
    </row>
    <row r="207" spans="1:1" ht="15.75" customHeight="1" x14ac:dyDescent="0.45">
      <c r="A207" s="58"/>
    </row>
    <row r="208" spans="1:1" ht="15.75" customHeight="1" x14ac:dyDescent="0.45">
      <c r="A208" s="58"/>
    </row>
    <row r="209" spans="1:1" ht="15.75" customHeight="1" x14ac:dyDescent="0.45">
      <c r="A209" s="58"/>
    </row>
    <row r="210" spans="1:1" ht="15.75" customHeight="1" x14ac:dyDescent="0.45">
      <c r="A210" s="58"/>
    </row>
    <row r="211" spans="1:1" ht="15.75" customHeight="1" x14ac:dyDescent="0.45">
      <c r="A211" s="58"/>
    </row>
    <row r="212" spans="1:1" ht="15.75" customHeight="1" x14ac:dyDescent="0.45">
      <c r="A212" s="58"/>
    </row>
    <row r="213" spans="1:1" ht="15.75" customHeight="1" x14ac:dyDescent="0.45">
      <c r="A213" s="58"/>
    </row>
    <row r="214" spans="1:1" ht="15.75" customHeight="1" x14ac:dyDescent="0.45">
      <c r="A214" s="58"/>
    </row>
    <row r="215" spans="1:1" ht="15.75" customHeight="1" x14ac:dyDescent="0.45">
      <c r="A215" s="58"/>
    </row>
    <row r="216" spans="1:1" ht="15.75" customHeight="1" x14ac:dyDescent="0.45">
      <c r="A216" s="58"/>
    </row>
    <row r="217" spans="1:1" ht="15.75" customHeight="1" x14ac:dyDescent="0.45">
      <c r="A217" s="58"/>
    </row>
    <row r="218" spans="1:1" ht="15.75" customHeight="1" x14ac:dyDescent="0.45">
      <c r="A218" s="58"/>
    </row>
    <row r="219" spans="1:1" ht="15.75" customHeight="1" x14ac:dyDescent="0.45">
      <c r="A219" s="58"/>
    </row>
    <row r="220" spans="1:1" ht="15.75" customHeight="1" x14ac:dyDescent="0.45">
      <c r="A220" s="58"/>
    </row>
    <row r="221" spans="1:1" ht="15.75" customHeight="1" x14ac:dyDescent="0.45">
      <c r="A221" s="58"/>
    </row>
    <row r="222" spans="1:1" ht="15.75" customHeight="1" x14ac:dyDescent="0.45">
      <c r="A222" s="58"/>
    </row>
    <row r="223" spans="1:1" ht="15.75" customHeight="1" x14ac:dyDescent="0.45">
      <c r="A223" s="58"/>
    </row>
    <row r="224" spans="1:1" ht="15.75" customHeight="1" x14ac:dyDescent="0.45">
      <c r="A224" s="58"/>
    </row>
    <row r="225" spans="1:1" ht="15.75" customHeight="1" x14ac:dyDescent="0.45">
      <c r="A225" s="58"/>
    </row>
    <row r="226" spans="1:1" ht="15.75" customHeight="1" x14ac:dyDescent="0.45">
      <c r="A226" s="58"/>
    </row>
    <row r="227" spans="1:1" ht="15.75" customHeight="1" x14ac:dyDescent="0.45">
      <c r="A227" s="58"/>
    </row>
    <row r="228" spans="1:1" ht="15.75" customHeight="1" x14ac:dyDescent="0.45">
      <c r="A228" s="58"/>
    </row>
    <row r="229" spans="1:1" ht="15.75" customHeight="1" x14ac:dyDescent="0.45">
      <c r="A229" s="58"/>
    </row>
    <row r="230" spans="1:1" ht="15.75" customHeight="1" x14ac:dyDescent="0.45">
      <c r="A230" s="58"/>
    </row>
    <row r="231" spans="1:1" ht="15.75" customHeight="1" x14ac:dyDescent="0.45">
      <c r="A231" s="58"/>
    </row>
    <row r="232" spans="1:1" ht="15.75" customHeight="1" x14ac:dyDescent="0.45">
      <c r="A232" s="58"/>
    </row>
    <row r="233" spans="1:1" ht="15.75" customHeight="1" x14ac:dyDescent="0.45">
      <c r="A233" s="58"/>
    </row>
    <row r="234" spans="1:1" ht="15.75" customHeight="1" x14ac:dyDescent="0.45">
      <c r="A234" s="58"/>
    </row>
    <row r="235" spans="1:1" ht="15.75" customHeight="1" x14ac:dyDescent="0.45">
      <c r="A235" s="58"/>
    </row>
    <row r="236" spans="1:1" ht="15.75" customHeight="1" x14ac:dyDescent="0.45">
      <c r="A236" s="58"/>
    </row>
    <row r="237" spans="1:1" ht="15.75" customHeight="1" x14ac:dyDescent="0.45">
      <c r="A237" s="58"/>
    </row>
    <row r="238" spans="1:1" ht="15.75" customHeight="1" x14ac:dyDescent="0.45">
      <c r="A238" s="58"/>
    </row>
    <row r="239" spans="1:1" ht="15.75" customHeight="1" x14ac:dyDescent="0.45">
      <c r="A239" s="58"/>
    </row>
    <row r="240" spans="1:1" ht="15.75" customHeight="1" x14ac:dyDescent="0.45">
      <c r="A240" s="58"/>
    </row>
    <row r="241" spans="1:1" ht="15.75" customHeight="1" x14ac:dyDescent="0.45">
      <c r="A241" s="58"/>
    </row>
    <row r="242" spans="1:1" ht="15.75" customHeight="1" x14ac:dyDescent="0.45">
      <c r="A242" s="58"/>
    </row>
    <row r="243" spans="1:1" ht="15.75" customHeight="1" x14ac:dyDescent="0.45">
      <c r="A243" s="58"/>
    </row>
    <row r="244" spans="1:1" ht="15.75" customHeight="1" x14ac:dyDescent="0.45">
      <c r="A244" s="58"/>
    </row>
    <row r="245" spans="1:1" ht="15.75" customHeight="1" x14ac:dyDescent="0.45">
      <c r="A245" s="58"/>
    </row>
    <row r="246" spans="1:1" ht="15.75" customHeight="1" x14ac:dyDescent="0.45">
      <c r="A246" s="58"/>
    </row>
    <row r="247" spans="1:1" ht="15.75" customHeight="1" x14ac:dyDescent="0.45">
      <c r="A247" s="58"/>
    </row>
    <row r="248" spans="1:1" ht="15.75" customHeight="1" x14ac:dyDescent="0.45">
      <c r="A248" s="58"/>
    </row>
    <row r="249" spans="1:1" ht="15.75" customHeight="1" x14ac:dyDescent="0.45">
      <c r="A249" s="58"/>
    </row>
    <row r="250" spans="1:1" ht="15.75" customHeight="1" x14ac:dyDescent="0.45">
      <c r="A250" s="58"/>
    </row>
    <row r="251" spans="1:1" ht="15.75" customHeight="1" x14ac:dyDescent="0.45">
      <c r="A251" s="58"/>
    </row>
    <row r="252" spans="1:1" ht="15.75" customHeight="1" x14ac:dyDescent="0.45">
      <c r="A252" s="58"/>
    </row>
    <row r="253" spans="1:1" ht="15.75" customHeight="1" x14ac:dyDescent="0.45">
      <c r="A253" s="58"/>
    </row>
    <row r="254" spans="1:1" ht="15.75" customHeight="1" x14ac:dyDescent="0.45">
      <c r="A254" s="58"/>
    </row>
    <row r="255" spans="1:1" ht="15.75" customHeight="1" x14ac:dyDescent="0.45">
      <c r="A255" s="58"/>
    </row>
    <row r="256" spans="1:1" ht="15.75" customHeight="1" x14ac:dyDescent="0.45">
      <c r="A256" s="58"/>
    </row>
    <row r="257" spans="1:1" ht="15.75" customHeight="1" x14ac:dyDescent="0.45">
      <c r="A257" s="58"/>
    </row>
    <row r="258" spans="1:1" ht="15.75" customHeight="1" x14ac:dyDescent="0.45">
      <c r="A258" s="58"/>
    </row>
    <row r="259" spans="1:1" ht="15.75" customHeight="1" x14ac:dyDescent="0.45">
      <c r="A259" s="58"/>
    </row>
    <row r="260" spans="1:1" ht="15.75" customHeight="1" x14ac:dyDescent="0.45">
      <c r="A260" s="58"/>
    </row>
    <row r="261" spans="1:1" ht="15.75" customHeight="1" x14ac:dyDescent="0.45">
      <c r="A261" s="58"/>
    </row>
    <row r="262" spans="1:1" ht="15.75" customHeight="1" x14ac:dyDescent="0.45">
      <c r="A262" s="58"/>
    </row>
    <row r="263" spans="1:1" ht="15.75" customHeight="1" x14ac:dyDescent="0.45">
      <c r="A263" s="58"/>
    </row>
    <row r="264" spans="1:1" ht="15.75" customHeight="1" x14ac:dyDescent="0.45">
      <c r="A264" s="58"/>
    </row>
    <row r="265" spans="1:1" ht="15.75" customHeight="1" x14ac:dyDescent="0.45">
      <c r="A265" s="58"/>
    </row>
    <row r="266" spans="1:1" ht="15.75" customHeight="1" x14ac:dyDescent="0.45">
      <c r="A266" s="58"/>
    </row>
    <row r="267" spans="1:1" ht="15.75" customHeight="1" x14ac:dyDescent="0.45">
      <c r="A267" s="58"/>
    </row>
    <row r="268" spans="1:1" ht="15.75" customHeight="1" x14ac:dyDescent="0.45">
      <c r="A268" s="58"/>
    </row>
    <row r="269" spans="1:1" ht="15.75" customHeight="1" x14ac:dyDescent="0.45">
      <c r="A269" s="58"/>
    </row>
    <row r="270" spans="1:1" ht="15.75" customHeight="1" x14ac:dyDescent="0.45">
      <c r="A270" s="58"/>
    </row>
    <row r="271" spans="1:1" ht="15.75" customHeight="1" x14ac:dyDescent="0.45">
      <c r="A271" s="58"/>
    </row>
    <row r="272" spans="1:1" ht="15.75" customHeight="1" x14ac:dyDescent="0.45">
      <c r="A272" s="58"/>
    </row>
    <row r="273" spans="1:1" ht="15.75" customHeight="1" x14ac:dyDescent="0.45">
      <c r="A273" s="58"/>
    </row>
    <row r="274" spans="1:1" ht="15.75" customHeight="1" x14ac:dyDescent="0.45">
      <c r="A274" s="58"/>
    </row>
    <row r="275" spans="1:1" ht="15.75" customHeight="1" x14ac:dyDescent="0.45">
      <c r="A275" s="58"/>
    </row>
    <row r="276" spans="1:1" ht="15.75" customHeight="1" x14ac:dyDescent="0.45">
      <c r="A276" s="58"/>
    </row>
    <row r="277" spans="1:1" ht="15.75" customHeight="1" x14ac:dyDescent="0.45">
      <c r="A277" s="58"/>
    </row>
    <row r="278" spans="1:1" ht="15.75" customHeight="1" x14ac:dyDescent="0.45">
      <c r="A278" s="58"/>
    </row>
    <row r="279" spans="1:1" ht="15.75" customHeight="1" x14ac:dyDescent="0.45">
      <c r="A279" s="58"/>
    </row>
    <row r="280" spans="1:1" ht="15.75" customHeight="1" x14ac:dyDescent="0.45">
      <c r="A280" s="58"/>
    </row>
    <row r="281" spans="1:1" ht="15.75" customHeight="1" x14ac:dyDescent="0.45">
      <c r="A281" s="58"/>
    </row>
    <row r="282" spans="1:1" ht="15.75" customHeight="1" x14ac:dyDescent="0.45">
      <c r="A282" s="58"/>
    </row>
    <row r="283" spans="1:1" ht="15.75" customHeight="1" x14ac:dyDescent="0.45">
      <c r="A283" s="58"/>
    </row>
    <row r="284" spans="1:1" ht="15.75" customHeight="1" x14ac:dyDescent="0.45">
      <c r="A284" s="58"/>
    </row>
    <row r="285" spans="1:1" ht="15.75" customHeight="1" x14ac:dyDescent="0.45">
      <c r="A285" s="58"/>
    </row>
    <row r="286" spans="1:1" ht="15.75" customHeight="1" x14ac:dyDescent="0.45">
      <c r="A286" s="58"/>
    </row>
    <row r="287" spans="1:1" ht="15.75" customHeight="1" x14ac:dyDescent="0.45">
      <c r="A287" s="58"/>
    </row>
    <row r="288" spans="1:1" ht="15.75" customHeight="1" x14ac:dyDescent="0.45">
      <c r="A288" s="58"/>
    </row>
    <row r="289" spans="1:1" ht="15.75" customHeight="1" x14ac:dyDescent="0.45">
      <c r="A289" s="58"/>
    </row>
    <row r="290" spans="1:1" ht="15.75" customHeight="1" x14ac:dyDescent="0.45">
      <c r="A290" s="58"/>
    </row>
    <row r="291" spans="1:1" ht="15.75" customHeight="1" x14ac:dyDescent="0.45">
      <c r="A291" s="58"/>
    </row>
    <row r="292" spans="1:1" ht="15.75" customHeight="1" x14ac:dyDescent="0.45">
      <c r="A292" s="58"/>
    </row>
    <row r="293" spans="1:1" ht="15.75" customHeight="1" x14ac:dyDescent="0.45">
      <c r="A293" s="58"/>
    </row>
    <row r="294" spans="1:1" ht="15.75" customHeight="1" x14ac:dyDescent="0.45">
      <c r="A294" s="58"/>
    </row>
    <row r="295" spans="1:1" ht="15.75" customHeight="1" x14ac:dyDescent="0.45">
      <c r="A295" s="58"/>
    </row>
    <row r="296" spans="1:1" ht="15.75" customHeight="1" x14ac:dyDescent="0.45">
      <c r="A296" s="58"/>
    </row>
    <row r="297" spans="1:1" ht="15.75" customHeight="1" x14ac:dyDescent="0.45">
      <c r="A297" s="58"/>
    </row>
    <row r="298" spans="1:1" ht="15.75" customHeight="1" x14ac:dyDescent="0.45">
      <c r="A298" s="58"/>
    </row>
    <row r="299" spans="1:1" ht="15.75" customHeight="1" x14ac:dyDescent="0.45">
      <c r="A299" s="58"/>
    </row>
    <row r="300" spans="1:1" ht="15.75" customHeight="1" x14ac:dyDescent="0.45">
      <c r="A300" s="58"/>
    </row>
    <row r="301" spans="1:1" ht="15.75" customHeight="1" x14ac:dyDescent="0.45">
      <c r="A301" s="58"/>
    </row>
    <row r="302" spans="1:1" ht="15.75" customHeight="1" x14ac:dyDescent="0.45">
      <c r="A302" s="58"/>
    </row>
    <row r="303" spans="1:1" ht="15.75" customHeight="1" x14ac:dyDescent="0.45">
      <c r="A303" s="58"/>
    </row>
    <row r="304" spans="1:1" ht="15.75" customHeight="1" x14ac:dyDescent="0.45">
      <c r="A304" s="58"/>
    </row>
    <row r="305" spans="1:1" ht="15.75" customHeight="1" x14ac:dyDescent="0.45">
      <c r="A305" s="58"/>
    </row>
    <row r="306" spans="1:1" ht="15.75" customHeight="1" x14ac:dyDescent="0.45">
      <c r="A306" s="58"/>
    </row>
    <row r="307" spans="1:1" ht="15.75" customHeight="1" x14ac:dyDescent="0.45">
      <c r="A307" s="58"/>
    </row>
    <row r="308" spans="1:1" ht="15.75" customHeight="1" x14ac:dyDescent="0.45">
      <c r="A308" s="58"/>
    </row>
    <row r="309" spans="1:1" ht="15.75" customHeight="1" x14ac:dyDescent="0.45">
      <c r="A309" s="58"/>
    </row>
    <row r="310" spans="1:1" ht="15.75" customHeight="1" x14ac:dyDescent="0.45">
      <c r="A310" s="58"/>
    </row>
    <row r="311" spans="1:1" ht="15.75" customHeight="1" x14ac:dyDescent="0.45">
      <c r="A311" s="58"/>
    </row>
    <row r="312" spans="1:1" ht="15.75" customHeight="1" x14ac:dyDescent="0.45">
      <c r="A312" s="58"/>
    </row>
    <row r="313" spans="1:1" ht="15.75" customHeight="1" x14ac:dyDescent="0.45">
      <c r="A313" s="58"/>
    </row>
    <row r="314" spans="1:1" ht="15.75" customHeight="1" x14ac:dyDescent="0.45">
      <c r="A314" s="58"/>
    </row>
    <row r="315" spans="1:1" ht="15.75" customHeight="1" x14ac:dyDescent="0.45">
      <c r="A315" s="58"/>
    </row>
    <row r="316" spans="1:1" ht="15.75" customHeight="1" x14ac:dyDescent="0.45">
      <c r="A316" s="58"/>
    </row>
    <row r="317" spans="1:1" ht="15.75" customHeight="1" x14ac:dyDescent="0.45">
      <c r="A317" s="58"/>
    </row>
    <row r="318" spans="1:1" ht="15.75" customHeight="1" x14ac:dyDescent="0.45">
      <c r="A318" s="58"/>
    </row>
    <row r="319" spans="1:1" ht="15.75" customHeight="1" x14ac:dyDescent="0.45">
      <c r="A319" s="58"/>
    </row>
    <row r="320" spans="1:1" ht="15.75" customHeight="1" x14ac:dyDescent="0.45">
      <c r="A320" s="58"/>
    </row>
    <row r="321" spans="1:1" ht="15.75" customHeight="1" x14ac:dyDescent="0.45">
      <c r="A321" s="58"/>
    </row>
    <row r="322" spans="1:1" ht="15.75" customHeight="1" x14ac:dyDescent="0.45">
      <c r="A322" s="58"/>
    </row>
    <row r="323" spans="1:1" ht="15.75" customHeight="1" x14ac:dyDescent="0.45">
      <c r="A323" s="58"/>
    </row>
    <row r="324" spans="1:1" ht="15.75" customHeight="1" x14ac:dyDescent="0.45">
      <c r="A324" s="58"/>
    </row>
    <row r="325" spans="1:1" ht="15.75" customHeight="1" x14ac:dyDescent="0.45">
      <c r="A325" s="58"/>
    </row>
    <row r="326" spans="1:1" ht="15.75" customHeight="1" x14ac:dyDescent="0.45">
      <c r="A326" s="58"/>
    </row>
    <row r="327" spans="1:1" ht="15.75" customHeight="1" x14ac:dyDescent="0.45">
      <c r="A327" s="58"/>
    </row>
    <row r="328" spans="1:1" ht="15.75" customHeight="1" x14ac:dyDescent="0.45">
      <c r="A328" s="58"/>
    </row>
    <row r="329" spans="1:1" ht="15.75" customHeight="1" x14ac:dyDescent="0.45">
      <c r="A329" s="58"/>
    </row>
    <row r="330" spans="1:1" ht="15.75" customHeight="1" x14ac:dyDescent="0.45">
      <c r="A330" s="58"/>
    </row>
    <row r="331" spans="1:1" ht="15.75" customHeight="1" x14ac:dyDescent="0.45">
      <c r="A331" s="58"/>
    </row>
    <row r="332" spans="1:1" ht="15.75" customHeight="1" x14ac:dyDescent="0.45">
      <c r="A332" s="58"/>
    </row>
    <row r="333" spans="1:1" ht="15.75" customHeight="1" x14ac:dyDescent="0.45">
      <c r="A333" s="58"/>
    </row>
    <row r="334" spans="1:1" ht="15.75" customHeight="1" x14ac:dyDescent="0.45">
      <c r="A334" s="58"/>
    </row>
    <row r="335" spans="1:1" ht="15.75" customHeight="1" x14ac:dyDescent="0.45">
      <c r="A335" s="58"/>
    </row>
    <row r="336" spans="1:1" ht="15.75" customHeight="1" x14ac:dyDescent="0.45">
      <c r="A336" s="58"/>
    </row>
    <row r="337" spans="1:1" ht="15.75" customHeight="1" x14ac:dyDescent="0.45">
      <c r="A337" s="58"/>
    </row>
    <row r="338" spans="1:1" ht="15.75" customHeight="1" x14ac:dyDescent="0.45">
      <c r="A338" s="58"/>
    </row>
    <row r="339" spans="1:1" ht="15.75" customHeight="1" x14ac:dyDescent="0.45">
      <c r="A339" s="58"/>
    </row>
    <row r="340" spans="1:1" ht="15.75" customHeight="1" x14ac:dyDescent="0.45">
      <c r="A340" s="58"/>
    </row>
    <row r="341" spans="1:1" ht="15.75" customHeight="1" x14ac:dyDescent="0.45">
      <c r="A341" s="58"/>
    </row>
    <row r="342" spans="1:1" ht="15.75" customHeight="1" x14ac:dyDescent="0.45">
      <c r="A342" s="58"/>
    </row>
    <row r="343" spans="1:1" ht="15.75" customHeight="1" x14ac:dyDescent="0.45">
      <c r="A343" s="58"/>
    </row>
    <row r="344" spans="1:1" ht="15.75" customHeight="1" x14ac:dyDescent="0.45">
      <c r="A344" s="58"/>
    </row>
    <row r="345" spans="1:1" ht="15.75" customHeight="1" x14ac:dyDescent="0.45">
      <c r="A345" s="58"/>
    </row>
    <row r="346" spans="1:1" ht="15.75" customHeight="1" x14ac:dyDescent="0.45">
      <c r="A346" s="58"/>
    </row>
    <row r="347" spans="1:1" ht="15.75" customHeight="1" x14ac:dyDescent="0.45">
      <c r="A347" s="58"/>
    </row>
    <row r="348" spans="1:1" ht="15.75" customHeight="1" x14ac:dyDescent="0.45">
      <c r="A348" s="58"/>
    </row>
    <row r="349" spans="1:1" ht="15.75" customHeight="1" x14ac:dyDescent="0.45">
      <c r="A349" s="58"/>
    </row>
    <row r="350" spans="1:1" ht="15.75" customHeight="1" x14ac:dyDescent="0.45">
      <c r="A350" s="58"/>
    </row>
    <row r="351" spans="1:1" ht="15.75" customHeight="1" x14ac:dyDescent="0.45">
      <c r="A351" s="58"/>
    </row>
    <row r="352" spans="1:1" ht="15.75" customHeight="1" x14ac:dyDescent="0.45">
      <c r="A352" s="58"/>
    </row>
    <row r="353" spans="1:1" ht="15.75" customHeight="1" x14ac:dyDescent="0.45">
      <c r="A353" s="58"/>
    </row>
    <row r="354" spans="1:1" ht="15.75" customHeight="1" x14ac:dyDescent="0.45">
      <c r="A354" s="58"/>
    </row>
    <row r="355" spans="1:1" ht="15.75" customHeight="1" x14ac:dyDescent="0.45">
      <c r="A355" s="58"/>
    </row>
    <row r="356" spans="1:1" ht="15.75" customHeight="1" x14ac:dyDescent="0.45">
      <c r="A356" s="58"/>
    </row>
    <row r="357" spans="1:1" ht="15.75" customHeight="1" x14ac:dyDescent="0.45">
      <c r="A357" s="58"/>
    </row>
    <row r="358" spans="1:1" ht="15.75" customHeight="1" x14ac:dyDescent="0.45">
      <c r="A358" s="58"/>
    </row>
    <row r="359" spans="1:1" ht="15.75" customHeight="1" x14ac:dyDescent="0.45">
      <c r="A359" s="58"/>
    </row>
    <row r="360" spans="1:1" ht="15.75" customHeight="1" x14ac:dyDescent="0.45">
      <c r="A360" s="58"/>
    </row>
    <row r="361" spans="1:1" ht="15.75" customHeight="1" x14ac:dyDescent="0.45">
      <c r="A361" s="58"/>
    </row>
    <row r="362" spans="1:1" ht="15.75" customHeight="1" x14ac:dyDescent="0.45">
      <c r="A362" s="58"/>
    </row>
    <row r="363" spans="1:1" ht="15.75" customHeight="1" x14ac:dyDescent="0.45">
      <c r="A363" s="58"/>
    </row>
    <row r="364" spans="1:1" ht="15.75" customHeight="1" x14ac:dyDescent="0.45">
      <c r="A364" s="58"/>
    </row>
    <row r="365" spans="1:1" ht="15.75" customHeight="1" x14ac:dyDescent="0.45">
      <c r="A365" s="58"/>
    </row>
    <row r="366" spans="1:1" ht="15.75" customHeight="1" x14ac:dyDescent="0.45">
      <c r="A366" s="58"/>
    </row>
    <row r="367" spans="1:1" ht="15.75" customHeight="1" x14ac:dyDescent="0.45">
      <c r="A367" s="58"/>
    </row>
    <row r="368" spans="1:1" ht="15.75" customHeight="1" x14ac:dyDescent="0.45">
      <c r="A368" s="58"/>
    </row>
    <row r="369" spans="1:1" ht="15.75" customHeight="1" x14ac:dyDescent="0.45">
      <c r="A369" s="58"/>
    </row>
    <row r="370" spans="1:1" ht="15.75" customHeight="1" x14ac:dyDescent="0.45">
      <c r="A370" s="58"/>
    </row>
    <row r="371" spans="1:1" ht="15.75" customHeight="1" x14ac:dyDescent="0.45">
      <c r="A371" s="58"/>
    </row>
    <row r="372" spans="1:1" ht="15.75" customHeight="1" x14ac:dyDescent="0.45">
      <c r="A372" s="58"/>
    </row>
    <row r="373" spans="1:1" ht="15.75" customHeight="1" x14ac:dyDescent="0.45">
      <c r="A373" s="58"/>
    </row>
    <row r="374" spans="1:1" ht="15.75" customHeight="1" x14ac:dyDescent="0.45">
      <c r="A374" s="58"/>
    </row>
    <row r="375" spans="1:1" ht="15.75" customHeight="1" x14ac:dyDescent="0.45">
      <c r="A375" s="58"/>
    </row>
    <row r="376" spans="1:1" ht="15.75" customHeight="1" x14ac:dyDescent="0.45">
      <c r="A376" s="58"/>
    </row>
    <row r="377" spans="1:1" ht="15.75" customHeight="1" x14ac:dyDescent="0.45">
      <c r="A377" s="58"/>
    </row>
    <row r="378" spans="1:1" ht="15.75" customHeight="1" x14ac:dyDescent="0.45">
      <c r="A378" s="58"/>
    </row>
    <row r="379" spans="1:1" ht="15.75" customHeight="1" x14ac:dyDescent="0.45">
      <c r="A379" s="58"/>
    </row>
    <row r="380" spans="1:1" ht="15.75" customHeight="1" x14ac:dyDescent="0.45">
      <c r="A380" s="58"/>
    </row>
    <row r="381" spans="1:1" ht="15.75" customHeight="1" x14ac:dyDescent="0.45">
      <c r="A381" s="58"/>
    </row>
    <row r="382" spans="1:1" ht="15.75" customHeight="1" x14ac:dyDescent="0.45">
      <c r="A382" s="58"/>
    </row>
    <row r="383" spans="1:1" ht="15.75" customHeight="1" x14ac:dyDescent="0.45">
      <c r="A383" s="58"/>
    </row>
    <row r="384" spans="1:1" ht="15.75" customHeight="1" x14ac:dyDescent="0.45">
      <c r="A384" s="58"/>
    </row>
    <row r="385" spans="1:1" ht="15.75" customHeight="1" x14ac:dyDescent="0.45">
      <c r="A385" s="58"/>
    </row>
    <row r="386" spans="1:1" ht="15.75" customHeight="1" x14ac:dyDescent="0.45">
      <c r="A386" s="58"/>
    </row>
    <row r="387" spans="1:1" ht="15.75" customHeight="1" x14ac:dyDescent="0.45">
      <c r="A387" s="58"/>
    </row>
    <row r="388" spans="1:1" ht="15.75" customHeight="1" x14ac:dyDescent="0.45">
      <c r="A388" s="58"/>
    </row>
    <row r="389" spans="1:1" ht="15.75" customHeight="1" x14ac:dyDescent="0.45">
      <c r="A389" s="58"/>
    </row>
    <row r="390" spans="1:1" ht="15.75" customHeight="1" x14ac:dyDescent="0.45">
      <c r="A390" s="58"/>
    </row>
    <row r="391" spans="1:1" ht="15.75" customHeight="1" x14ac:dyDescent="0.45">
      <c r="A391" s="58"/>
    </row>
    <row r="392" spans="1:1" ht="15.75" customHeight="1" x14ac:dyDescent="0.45">
      <c r="A392" s="58"/>
    </row>
    <row r="393" spans="1:1" ht="15.75" customHeight="1" x14ac:dyDescent="0.45">
      <c r="A393" s="58"/>
    </row>
    <row r="394" spans="1:1" ht="15.75" customHeight="1" x14ac:dyDescent="0.45">
      <c r="A394" s="58"/>
    </row>
    <row r="395" spans="1:1" ht="15.75" customHeight="1" x14ac:dyDescent="0.45">
      <c r="A395" s="58"/>
    </row>
    <row r="396" spans="1:1" ht="15.75" customHeight="1" x14ac:dyDescent="0.45">
      <c r="A396" s="58"/>
    </row>
    <row r="397" spans="1:1" ht="15.75" customHeight="1" x14ac:dyDescent="0.45">
      <c r="A397" s="58"/>
    </row>
    <row r="398" spans="1:1" ht="15.75" customHeight="1" x14ac:dyDescent="0.45">
      <c r="A398" s="58"/>
    </row>
    <row r="399" spans="1:1" ht="15.75" customHeight="1" x14ac:dyDescent="0.45">
      <c r="A399" s="58"/>
    </row>
    <row r="400" spans="1:1" ht="15.75" customHeight="1" x14ac:dyDescent="0.45">
      <c r="A400" s="58"/>
    </row>
    <row r="401" spans="1:1" ht="15.75" customHeight="1" x14ac:dyDescent="0.45">
      <c r="A401" s="58"/>
    </row>
    <row r="402" spans="1:1" ht="15.75" customHeight="1" x14ac:dyDescent="0.45">
      <c r="A402" s="58"/>
    </row>
    <row r="403" spans="1:1" ht="15.75" customHeight="1" x14ac:dyDescent="0.45">
      <c r="A403" s="58"/>
    </row>
    <row r="404" spans="1:1" ht="15.75" customHeight="1" x14ac:dyDescent="0.45">
      <c r="A404" s="58"/>
    </row>
    <row r="405" spans="1:1" ht="15.75" customHeight="1" x14ac:dyDescent="0.45">
      <c r="A405" s="58"/>
    </row>
    <row r="406" spans="1:1" ht="15.75" customHeight="1" x14ac:dyDescent="0.45">
      <c r="A406" s="58"/>
    </row>
    <row r="407" spans="1:1" ht="15.75" customHeight="1" x14ac:dyDescent="0.45">
      <c r="A407" s="58"/>
    </row>
    <row r="408" spans="1:1" ht="15.75" customHeight="1" x14ac:dyDescent="0.45">
      <c r="A408" s="58"/>
    </row>
    <row r="409" spans="1:1" ht="15.75" customHeight="1" x14ac:dyDescent="0.45">
      <c r="A409" s="58"/>
    </row>
    <row r="410" spans="1:1" ht="15.75" customHeight="1" x14ac:dyDescent="0.45">
      <c r="A410" s="58"/>
    </row>
    <row r="411" spans="1:1" ht="15.75" customHeight="1" x14ac:dyDescent="0.45">
      <c r="A411" s="58"/>
    </row>
    <row r="412" spans="1:1" ht="15.75" customHeight="1" x14ac:dyDescent="0.45">
      <c r="A412" s="58"/>
    </row>
    <row r="413" spans="1:1" ht="15.75" customHeight="1" x14ac:dyDescent="0.45">
      <c r="A413" s="58"/>
    </row>
    <row r="414" spans="1:1" ht="15.75" customHeight="1" x14ac:dyDescent="0.45">
      <c r="A414" s="58"/>
    </row>
    <row r="415" spans="1:1" ht="15.75" customHeight="1" x14ac:dyDescent="0.45">
      <c r="A415" s="58"/>
    </row>
    <row r="416" spans="1:1" ht="15.75" customHeight="1" x14ac:dyDescent="0.45">
      <c r="A416" s="58"/>
    </row>
    <row r="417" spans="1:1" ht="15.75" customHeight="1" x14ac:dyDescent="0.45">
      <c r="A417" s="58"/>
    </row>
    <row r="418" spans="1:1" ht="15.75" customHeight="1" x14ac:dyDescent="0.45">
      <c r="A418" s="58"/>
    </row>
    <row r="419" spans="1:1" ht="15.75" customHeight="1" x14ac:dyDescent="0.45">
      <c r="A419" s="58"/>
    </row>
    <row r="420" spans="1:1" ht="15.75" customHeight="1" x14ac:dyDescent="0.45">
      <c r="A420" s="58"/>
    </row>
    <row r="421" spans="1:1" ht="15.75" customHeight="1" x14ac:dyDescent="0.45">
      <c r="A421" s="58"/>
    </row>
    <row r="422" spans="1:1" ht="15.75" customHeight="1" x14ac:dyDescent="0.45">
      <c r="A422" s="58"/>
    </row>
    <row r="423" spans="1:1" ht="15.75" customHeight="1" x14ac:dyDescent="0.45">
      <c r="A423" s="58"/>
    </row>
    <row r="424" spans="1:1" ht="15.75" customHeight="1" x14ac:dyDescent="0.45">
      <c r="A424" s="58"/>
    </row>
    <row r="425" spans="1:1" ht="15.75" customHeight="1" x14ac:dyDescent="0.45">
      <c r="A425" s="58"/>
    </row>
    <row r="426" spans="1:1" ht="15.75" customHeight="1" x14ac:dyDescent="0.45">
      <c r="A426" s="58"/>
    </row>
    <row r="427" spans="1:1" ht="15.75" customHeight="1" x14ac:dyDescent="0.45">
      <c r="A427" s="58"/>
    </row>
    <row r="428" spans="1:1" ht="15.75" customHeight="1" x14ac:dyDescent="0.45">
      <c r="A428" s="58"/>
    </row>
    <row r="429" spans="1:1" ht="15.75" customHeight="1" x14ac:dyDescent="0.45">
      <c r="A429" s="58"/>
    </row>
    <row r="430" spans="1:1" ht="15.75" customHeight="1" x14ac:dyDescent="0.45">
      <c r="A430" s="58"/>
    </row>
    <row r="431" spans="1:1" ht="15.75" customHeight="1" x14ac:dyDescent="0.45">
      <c r="A431" s="58"/>
    </row>
    <row r="432" spans="1:1" ht="15.75" customHeight="1" x14ac:dyDescent="0.45">
      <c r="A432" s="58"/>
    </row>
    <row r="433" spans="1:1" ht="15.75" customHeight="1" x14ac:dyDescent="0.45">
      <c r="A433" s="58"/>
    </row>
    <row r="434" spans="1:1" ht="15.75" customHeight="1" x14ac:dyDescent="0.45">
      <c r="A434" s="58"/>
    </row>
    <row r="435" spans="1:1" ht="15.75" customHeight="1" x14ac:dyDescent="0.45">
      <c r="A435" s="58"/>
    </row>
    <row r="436" spans="1:1" ht="15.75" customHeight="1" x14ac:dyDescent="0.45">
      <c r="A436" s="58"/>
    </row>
    <row r="437" spans="1:1" ht="15.75" customHeight="1" x14ac:dyDescent="0.45">
      <c r="A437" s="58"/>
    </row>
    <row r="438" spans="1:1" ht="15.75" customHeight="1" x14ac:dyDescent="0.45">
      <c r="A438" s="58"/>
    </row>
    <row r="439" spans="1:1" ht="15.75" customHeight="1" x14ac:dyDescent="0.45">
      <c r="A439" s="58"/>
    </row>
    <row r="440" spans="1:1" ht="15.75" customHeight="1" x14ac:dyDescent="0.45">
      <c r="A440" s="58"/>
    </row>
    <row r="441" spans="1:1" ht="15.75" customHeight="1" x14ac:dyDescent="0.45">
      <c r="A441" s="58"/>
    </row>
    <row r="442" spans="1:1" ht="15.75" customHeight="1" x14ac:dyDescent="0.45">
      <c r="A442" s="58"/>
    </row>
    <row r="443" spans="1:1" ht="15.75" customHeight="1" x14ac:dyDescent="0.45">
      <c r="A443" s="58"/>
    </row>
    <row r="444" spans="1:1" ht="15.75" customHeight="1" x14ac:dyDescent="0.45">
      <c r="A444" s="58"/>
    </row>
    <row r="445" spans="1:1" ht="15.75" customHeight="1" x14ac:dyDescent="0.45">
      <c r="A445" s="58"/>
    </row>
    <row r="446" spans="1:1" ht="15.75" customHeight="1" x14ac:dyDescent="0.45">
      <c r="A446" s="58"/>
    </row>
    <row r="447" spans="1:1" ht="15.75" customHeight="1" x14ac:dyDescent="0.45">
      <c r="A447" s="58"/>
    </row>
    <row r="448" spans="1:1" ht="15.75" customHeight="1" x14ac:dyDescent="0.45">
      <c r="A448" s="58"/>
    </row>
    <row r="449" spans="1:1" ht="15.75" customHeight="1" x14ac:dyDescent="0.45">
      <c r="A449" s="58"/>
    </row>
    <row r="450" spans="1:1" ht="15.75" customHeight="1" x14ac:dyDescent="0.45">
      <c r="A450" s="58"/>
    </row>
    <row r="451" spans="1:1" ht="15.75" customHeight="1" x14ac:dyDescent="0.45">
      <c r="A451" s="58"/>
    </row>
    <row r="452" spans="1:1" ht="15.75" customHeight="1" x14ac:dyDescent="0.45">
      <c r="A452" s="58"/>
    </row>
    <row r="453" spans="1:1" ht="15.75" customHeight="1" x14ac:dyDescent="0.45">
      <c r="A453" s="58"/>
    </row>
    <row r="454" spans="1:1" ht="15.75" customHeight="1" x14ac:dyDescent="0.45">
      <c r="A454" s="58"/>
    </row>
    <row r="455" spans="1:1" ht="15.75" customHeight="1" x14ac:dyDescent="0.45">
      <c r="A455" s="58"/>
    </row>
    <row r="456" spans="1:1" ht="15.75" customHeight="1" x14ac:dyDescent="0.45">
      <c r="A456" s="58"/>
    </row>
    <row r="457" spans="1:1" ht="15.75" customHeight="1" x14ac:dyDescent="0.45">
      <c r="A457" s="58"/>
    </row>
    <row r="458" spans="1:1" ht="15.75" customHeight="1" x14ac:dyDescent="0.45">
      <c r="A458" s="58"/>
    </row>
    <row r="459" spans="1:1" ht="15.75" customHeight="1" x14ac:dyDescent="0.45">
      <c r="A459" s="58"/>
    </row>
    <row r="460" spans="1:1" ht="15.75" customHeight="1" x14ac:dyDescent="0.45">
      <c r="A460" s="58"/>
    </row>
    <row r="461" spans="1:1" ht="15.75" customHeight="1" x14ac:dyDescent="0.45">
      <c r="A461" s="58"/>
    </row>
    <row r="462" spans="1:1" ht="15.75" customHeight="1" x14ac:dyDescent="0.45">
      <c r="A462" s="58"/>
    </row>
    <row r="463" spans="1:1" ht="15.75" customHeight="1" x14ac:dyDescent="0.45">
      <c r="A463" s="58"/>
    </row>
    <row r="464" spans="1:1" ht="15.75" customHeight="1" x14ac:dyDescent="0.45">
      <c r="A464" s="58"/>
    </row>
    <row r="465" spans="1:1" ht="15.75" customHeight="1" x14ac:dyDescent="0.45">
      <c r="A465" s="58"/>
    </row>
    <row r="466" spans="1:1" ht="15.75" customHeight="1" x14ac:dyDescent="0.45">
      <c r="A466" s="58"/>
    </row>
    <row r="467" spans="1:1" ht="15.75" customHeight="1" x14ac:dyDescent="0.45">
      <c r="A467" s="58"/>
    </row>
    <row r="468" spans="1:1" ht="15.75" customHeight="1" x14ac:dyDescent="0.45">
      <c r="A468" s="58"/>
    </row>
    <row r="469" spans="1:1" ht="15.75" customHeight="1" x14ac:dyDescent="0.45">
      <c r="A469" s="58"/>
    </row>
    <row r="470" spans="1:1" ht="15.75" customHeight="1" x14ac:dyDescent="0.45">
      <c r="A470" s="58"/>
    </row>
    <row r="471" spans="1:1" ht="15.75" customHeight="1" x14ac:dyDescent="0.45">
      <c r="A471" s="58"/>
    </row>
    <row r="472" spans="1:1" ht="15.75" customHeight="1" x14ac:dyDescent="0.45">
      <c r="A472" s="58"/>
    </row>
    <row r="473" spans="1:1" ht="15.75" customHeight="1" x14ac:dyDescent="0.45">
      <c r="A473" s="58"/>
    </row>
    <row r="474" spans="1:1" ht="15.75" customHeight="1" x14ac:dyDescent="0.45">
      <c r="A474" s="58"/>
    </row>
    <row r="475" spans="1:1" ht="15.75" customHeight="1" x14ac:dyDescent="0.45">
      <c r="A475" s="58"/>
    </row>
    <row r="476" spans="1:1" ht="15.75" customHeight="1" x14ac:dyDescent="0.45">
      <c r="A476" s="58"/>
    </row>
    <row r="477" spans="1:1" ht="15.75" customHeight="1" x14ac:dyDescent="0.45">
      <c r="A477" s="58"/>
    </row>
    <row r="478" spans="1:1" ht="15.75" customHeight="1" x14ac:dyDescent="0.45">
      <c r="A478" s="58"/>
    </row>
    <row r="479" spans="1:1" ht="15.75" customHeight="1" x14ac:dyDescent="0.45">
      <c r="A479" s="58"/>
    </row>
    <row r="480" spans="1:1" ht="15.75" customHeight="1" x14ac:dyDescent="0.45">
      <c r="A480" s="58"/>
    </row>
    <row r="481" spans="1:1" ht="15.75" customHeight="1" x14ac:dyDescent="0.45">
      <c r="A481" s="58"/>
    </row>
    <row r="482" spans="1:1" ht="15.75" customHeight="1" x14ac:dyDescent="0.45">
      <c r="A482" s="58"/>
    </row>
    <row r="483" spans="1:1" ht="15.75" customHeight="1" x14ac:dyDescent="0.45">
      <c r="A483" s="58"/>
    </row>
    <row r="484" spans="1:1" ht="15.75" customHeight="1" x14ac:dyDescent="0.45">
      <c r="A484" s="58"/>
    </row>
    <row r="485" spans="1:1" ht="15.75" customHeight="1" x14ac:dyDescent="0.45">
      <c r="A485" s="58"/>
    </row>
    <row r="486" spans="1:1" ht="15.75" customHeight="1" x14ac:dyDescent="0.45">
      <c r="A486" s="58"/>
    </row>
    <row r="487" spans="1:1" ht="15.75" customHeight="1" x14ac:dyDescent="0.45">
      <c r="A487" s="58"/>
    </row>
    <row r="488" spans="1:1" ht="15.75" customHeight="1" x14ac:dyDescent="0.45">
      <c r="A488" s="58"/>
    </row>
    <row r="489" spans="1:1" ht="15.75" customHeight="1" x14ac:dyDescent="0.45">
      <c r="A489" s="58"/>
    </row>
    <row r="490" spans="1:1" ht="15.75" customHeight="1" x14ac:dyDescent="0.45">
      <c r="A490" s="58"/>
    </row>
    <row r="491" spans="1:1" ht="15.75" customHeight="1" x14ac:dyDescent="0.45">
      <c r="A491" s="58"/>
    </row>
    <row r="492" spans="1:1" ht="15.75" customHeight="1" x14ac:dyDescent="0.45">
      <c r="A492" s="58"/>
    </row>
    <row r="493" spans="1:1" ht="15.75" customHeight="1" x14ac:dyDescent="0.45">
      <c r="A493" s="58"/>
    </row>
    <row r="494" spans="1:1" ht="15.75" customHeight="1" x14ac:dyDescent="0.45">
      <c r="A494" s="58"/>
    </row>
    <row r="495" spans="1:1" ht="15.75" customHeight="1" x14ac:dyDescent="0.45">
      <c r="A495" s="58"/>
    </row>
    <row r="496" spans="1:1" ht="15.75" customHeight="1" x14ac:dyDescent="0.45">
      <c r="A496" s="58"/>
    </row>
    <row r="497" spans="1:1" ht="15.75" customHeight="1" x14ac:dyDescent="0.45">
      <c r="A497" s="58"/>
    </row>
    <row r="498" spans="1:1" ht="15.75" customHeight="1" x14ac:dyDescent="0.45">
      <c r="A498" s="58"/>
    </row>
    <row r="499" spans="1:1" ht="15.75" customHeight="1" x14ac:dyDescent="0.45">
      <c r="A499" s="58"/>
    </row>
    <row r="500" spans="1:1" ht="15.75" customHeight="1" x14ac:dyDescent="0.45">
      <c r="A500" s="58"/>
    </row>
    <row r="501" spans="1:1" ht="15.75" customHeight="1" x14ac:dyDescent="0.45">
      <c r="A501" s="58"/>
    </row>
    <row r="502" spans="1:1" ht="15.75" customHeight="1" x14ac:dyDescent="0.45">
      <c r="A502" s="58"/>
    </row>
    <row r="503" spans="1:1" ht="15.75" customHeight="1" x14ac:dyDescent="0.45">
      <c r="A503" s="58"/>
    </row>
    <row r="504" spans="1:1" ht="15.75" customHeight="1" x14ac:dyDescent="0.45">
      <c r="A504" s="58"/>
    </row>
    <row r="505" spans="1:1" ht="15.75" customHeight="1" x14ac:dyDescent="0.45">
      <c r="A505" s="58"/>
    </row>
    <row r="506" spans="1:1" ht="15.75" customHeight="1" x14ac:dyDescent="0.45">
      <c r="A506" s="58"/>
    </row>
    <row r="507" spans="1:1" ht="15.75" customHeight="1" x14ac:dyDescent="0.45">
      <c r="A507" s="58"/>
    </row>
    <row r="508" spans="1:1" ht="15.75" customHeight="1" x14ac:dyDescent="0.45">
      <c r="A508" s="58"/>
    </row>
    <row r="509" spans="1:1" ht="15.75" customHeight="1" x14ac:dyDescent="0.45">
      <c r="A509" s="58"/>
    </row>
    <row r="510" spans="1:1" ht="15.75" customHeight="1" x14ac:dyDescent="0.45">
      <c r="A510" s="58"/>
    </row>
    <row r="511" spans="1:1" ht="15.75" customHeight="1" x14ac:dyDescent="0.45">
      <c r="A511" s="58"/>
    </row>
    <row r="512" spans="1:1" ht="15.75" customHeight="1" x14ac:dyDescent="0.45">
      <c r="A512" s="58"/>
    </row>
    <row r="513" spans="1:1" ht="15.75" customHeight="1" x14ac:dyDescent="0.45">
      <c r="A513" s="58"/>
    </row>
    <row r="514" spans="1:1" ht="15.75" customHeight="1" x14ac:dyDescent="0.45">
      <c r="A514" s="58"/>
    </row>
    <row r="515" spans="1:1" ht="15.75" customHeight="1" x14ac:dyDescent="0.45">
      <c r="A515" s="58"/>
    </row>
    <row r="516" spans="1:1" ht="15.75" customHeight="1" x14ac:dyDescent="0.45">
      <c r="A516" s="58"/>
    </row>
    <row r="517" spans="1:1" ht="15.75" customHeight="1" x14ac:dyDescent="0.45">
      <c r="A517" s="58"/>
    </row>
    <row r="518" spans="1:1" ht="15.75" customHeight="1" x14ac:dyDescent="0.45">
      <c r="A518" s="58"/>
    </row>
    <row r="519" spans="1:1" ht="15.75" customHeight="1" x14ac:dyDescent="0.45">
      <c r="A519" s="58"/>
    </row>
    <row r="520" spans="1:1" ht="15.75" customHeight="1" x14ac:dyDescent="0.45">
      <c r="A520" s="58"/>
    </row>
    <row r="521" spans="1:1" ht="15.75" customHeight="1" x14ac:dyDescent="0.45">
      <c r="A521" s="58"/>
    </row>
    <row r="522" spans="1:1" ht="15.75" customHeight="1" x14ac:dyDescent="0.45">
      <c r="A522" s="58"/>
    </row>
    <row r="523" spans="1:1" ht="15.75" customHeight="1" x14ac:dyDescent="0.45">
      <c r="A523" s="58"/>
    </row>
    <row r="524" spans="1:1" ht="15.75" customHeight="1" x14ac:dyDescent="0.45">
      <c r="A524" s="58"/>
    </row>
    <row r="525" spans="1:1" ht="15.75" customHeight="1" x14ac:dyDescent="0.45">
      <c r="A525" s="58"/>
    </row>
    <row r="526" spans="1:1" ht="15.75" customHeight="1" x14ac:dyDescent="0.45">
      <c r="A526" s="58"/>
    </row>
    <row r="527" spans="1:1" ht="15.75" customHeight="1" x14ac:dyDescent="0.45">
      <c r="A527" s="58"/>
    </row>
    <row r="528" spans="1:1" ht="15.75" customHeight="1" x14ac:dyDescent="0.45">
      <c r="A528" s="58"/>
    </row>
    <row r="529" spans="1:1" ht="15.75" customHeight="1" x14ac:dyDescent="0.45">
      <c r="A529" s="58"/>
    </row>
    <row r="530" spans="1:1" ht="15.75" customHeight="1" x14ac:dyDescent="0.45">
      <c r="A530" s="58"/>
    </row>
    <row r="531" spans="1:1" ht="15.75" customHeight="1" x14ac:dyDescent="0.45">
      <c r="A531" s="58"/>
    </row>
    <row r="532" spans="1:1" ht="15.75" customHeight="1" x14ac:dyDescent="0.45">
      <c r="A532" s="58"/>
    </row>
    <row r="533" spans="1:1" ht="15.75" customHeight="1" x14ac:dyDescent="0.45">
      <c r="A533" s="58"/>
    </row>
    <row r="534" spans="1:1" ht="15.75" customHeight="1" x14ac:dyDescent="0.45">
      <c r="A534" s="58"/>
    </row>
    <row r="535" spans="1:1" ht="15.75" customHeight="1" x14ac:dyDescent="0.45">
      <c r="A535" s="58"/>
    </row>
    <row r="536" spans="1:1" ht="15.75" customHeight="1" x14ac:dyDescent="0.45">
      <c r="A536" s="58"/>
    </row>
    <row r="537" spans="1:1" ht="15.75" customHeight="1" x14ac:dyDescent="0.45">
      <c r="A537" s="58"/>
    </row>
    <row r="538" spans="1:1" ht="15.75" customHeight="1" x14ac:dyDescent="0.45">
      <c r="A538" s="58"/>
    </row>
    <row r="539" spans="1:1" ht="15.75" customHeight="1" x14ac:dyDescent="0.45">
      <c r="A539" s="58"/>
    </row>
    <row r="540" spans="1:1" ht="15.75" customHeight="1" x14ac:dyDescent="0.45">
      <c r="A540" s="58"/>
    </row>
    <row r="541" spans="1:1" ht="15.75" customHeight="1" x14ac:dyDescent="0.45">
      <c r="A541" s="58"/>
    </row>
    <row r="542" spans="1:1" ht="15.75" customHeight="1" x14ac:dyDescent="0.45">
      <c r="A542" s="58"/>
    </row>
    <row r="543" spans="1:1" ht="15.75" customHeight="1" x14ac:dyDescent="0.45">
      <c r="A543" s="58"/>
    </row>
    <row r="544" spans="1:1" ht="15.75" customHeight="1" x14ac:dyDescent="0.45">
      <c r="A544" s="58"/>
    </row>
    <row r="545" spans="1:1" ht="15.75" customHeight="1" x14ac:dyDescent="0.45">
      <c r="A545" s="58"/>
    </row>
    <row r="546" spans="1:1" ht="15.75" customHeight="1" x14ac:dyDescent="0.45">
      <c r="A546" s="58"/>
    </row>
    <row r="547" spans="1:1" ht="15.75" customHeight="1" x14ac:dyDescent="0.45">
      <c r="A547" s="58"/>
    </row>
    <row r="548" spans="1:1" ht="15.75" customHeight="1" x14ac:dyDescent="0.45">
      <c r="A548" s="58"/>
    </row>
    <row r="549" spans="1:1" ht="15.75" customHeight="1" x14ac:dyDescent="0.45">
      <c r="A549" s="58"/>
    </row>
    <row r="550" spans="1:1" ht="15.75" customHeight="1" x14ac:dyDescent="0.45">
      <c r="A550" s="58"/>
    </row>
    <row r="551" spans="1:1" ht="15.75" customHeight="1" x14ac:dyDescent="0.45">
      <c r="A551" s="58"/>
    </row>
    <row r="552" spans="1:1" ht="15.75" customHeight="1" x14ac:dyDescent="0.45">
      <c r="A552" s="58"/>
    </row>
    <row r="553" spans="1:1" ht="15.75" customHeight="1" x14ac:dyDescent="0.45">
      <c r="A553" s="58"/>
    </row>
    <row r="554" spans="1:1" ht="15.75" customHeight="1" x14ac:dyDescent="0.45">
      <c r="A554" s="58"/>
    </row>
    <row r="555" spans="1:1" ht="15.75" customHeight="1" x14ac:dyDescent="0.45">
      <c r="A555" s="58"/>
    </row>
    <row r="556" spans="1:1" ht="15.75" customHeight="1" x14ac:dyDescent="0.45">
      <c r="A556" s="58"/>
    </row>
    <row r="557" spans="1:1" ht="15.75" customHeight="1" x14ac:dyDescent="0.45">
      <c r="A557" s="58"/>
    </row>
    <row r="558" spans="1:1" ht="15.75" customHeight="1" x14ac:dyDescent="0.45">
      <c r="A558" s="58"/>
    </row>
    <row r="559" spans="1:1" ht="15.75" customHeight="1" x14ac:dyDescent="0.45">
      <c r="A559" s="58"/>
    </row>
    <row r="560" spans="1:1" ht="15.75" customHeight="1" x14ac:dyDescent="0.45">
      <c r="A560" s="58"/>
    </row>
    <row r="561" spans="1:1" ht="15.75" customHeight="1" x14ac:dyDescent="0.45">
      <c r="A561" s="58"/>
    </row>
    <row r="562" spans="1:1" ht="15.75" customHeight="1" x14ac:dyDescent="0.45">
      <c r="A562" s="58"/>
    </row>
    <row r="563" spans="1:1" ht="15.75" customHeight="1" x14ac:dyDescent="0.45">
      <c r="A563" s="58"/>
    </row>
    <row r="564" spans="1:1" ht="15.75" customHeight="1" x14ac:dyDescent="0.45">
      <c r="A564" s="58"/>
    </row>
    <row r="565" spans="1:1" ht="15.75" customHeight="1" x14ac:dyDescent="0.45">
      <c r="A565" s="58"/>
    </row>
    <row r="566" spans="1:1" ht="15.75" customHeight="1" x14ac:dyDescent="0.45">
      <c r="A566" s="58"/>
    </row>
    <row r="567" spans="1:1" ht="15.75" customHeight="1" x14ac:dyDescent="0.45">
      <c r="A567" s="58"/>
    </row>
    <row r="568" spans="1:1" ht="15.75" customHeight="1" x14ac:dyDescent="0.45">
      <c r="A568" s="58"/>
    </row>
    <row r="569" spans="1:1" ht="15.75" customHeight="1" x14ac:dyDescent="0.45">
      <c r="A569" s="58"/>
    </row>
    <row r="570" spans="1:1" ht="15.75" customHeight="1" x14ac:dyDescent="0.45">
      <c r="A570" s="58"/>
    </row>
    <row r="571" spans="1:1" ht="15.75" customHeight="1" x14ac:dyDescent="0.45">
      <c r="A571" s="58"/>
    </row>
    <row r="572" spans="1:1" ht="15.75" customHeight="1" x14ac:dyDescent="0.45">
      <c r="A572" s="58"/>
    </row>
    <row r="573" spans="1:1" ht="15.75" customHeight="1" x14ac:dyDescent="0.45">
      <c r="A573" s="58"/>
    </row>
    <row r="574" spans="1:1" ht="15.75" customHeight="1" x14ac:dyDescent="0.45">
      <c r="A574" s="58"/>
    </row>
    <row r="575" spans="1:1" ht="15.75" customHeight="1" x14ac:dyDescent="0.45">
      <c r="A575" s="58"/>
    </row>
    <row r="576" spans="1:1" ht="15.75" customHeight="1" x14ac:dyDescent="0.45">
      <c r="A576" s="58"/>
    </row>
    <row r="577" spans="1:1" ht="15.75" customHeight="1" x14ac:dyDescent="0.45">
      <c r="A577" s="58"/>
    </row>
    <row r="578" spans="1:1" ht="15.75" customHeight="1" x14ac:dyDescent="0.45">
      <c r="A578" s="58"/>
    </row>
    <row r="579" spans="1:1" ht="15.75" customHeight="1" x14ac:dyDescent="0.45">
      <c r="A579" s="58"/>
    </row>
    <row r="580" spans="1:1" ht="15.75" customHeight="1" x14ac:dyDescent="0.45">
      <c r="A580" s="58"/>
    </row>
    <row r="581" spans="1:1" ht="15.75" customHeight="1" x14ac:dyDescent="0.45">
      <c r="A581" s="58"/>
    </row>
    <row r="582" spans="1:1" ht="15.75" customHeight="1" x14ac:dyDescent="0.45">
      <c r="A582" s="58"/>
    </row>
    <row r="583" spans="1:1" ht="15.75" customHeight="1" x14ac:dyDescent="0.45">
      <c r="A583" s="58"/>
    </row>
    <row r="584" spans="1:1" ht="15.75" customHeight="1" x14ac:dyDescent="0.45">
      <c r="A584" s="58"/>
    </row>
    <row r="585" spans="1:1" ht="15.75" customHeight="1" x14ac:dyDescent="0.45">
      <c r="A585" s="58"/>
    </row>
    <row r="586" spans="1:1" ht="15.75" customHeight="1" x14ac:dyDescent="0.45">
      <c r="A586" s="58"/>
    </row>
    <row r="587" spans="1:1" ht="15.75" customHeight="1" x14ac:dyDescent="0.45">
      <c r="A587" s="58"/>
    </row>
    <row r="588" spans="1:1" ht="15.75" customHeight="1" x14ac:dyDescent="0.45">
      <c r="A588" s="58"/>
    </row>
    <row r="589" spans="1:1" ht="15.75" customHeight="1" x14ac:dyDescent="0.45">
      <c r="A589" s="58"/>
    </row>
    <row r="590" spans="1:1" ht="15.75" customHeight="1" x14ac:dyDescent="0.45">
      <c r="A590" s="58"/>
    </row>
    <row r="591" spans="1:1" ht="15.75" customHeight="1" x14ac:dyDescent="0.45">
      <c r="A591" s="58"/>
    </row>
    <row r="592" spans="1:1" ht="15.75" customHeight="1" x14ac:dyDescent="0.45">
      <c r="A592" s="58"/>
    </row>
    <row r="593" spans="1:1" ht="15.75" customHeight="1" x14ac:dyDescent="0.45">
      <c r="A593" s="58"/>
    </row>
    <row r="594" spans="1:1" ht="15.75" customHeight="1" x14ac:dyDescent="0.45">
      <c r="A594" s="58"/>
    </row>
    <row r="595" spans="1:1" ht="15.75" customHeight="1" x14ac:dyDescent="0.45">
      <c r="A595" s="58"/>
    </row>
    <row r="596" spans="1:1" ht="15.75" customHeight="1" x14ac:dyDescent="0.45">
      <c r="A596" s="58"/>
    </row>
    <row r="597" spans="1:1" ht="15.75" customHeight="1" x14ac:dyDescent="0.45">
      <c r="A597" s="58"/>
    </row>
    <row r="598" spans="1:1" ht="15.75" customHeight="1" x14ac:dyDescent="0.45">
      <c r="A598" s="58"/>
    </row>
    <row r="599" spans="1:1" ht="15.75" customHeight="1" x14ac:dyDescent="0.45">
      <c r="A599" s="58"/>
    </row>
    <row r="600" spans="1:1" ht="15.75" customHeight="1" x14ac:dyDescent="0.45">
      <c r="A600" s="58"/>
    </row>
    <row r="601" spans="1:1" ht="15.75" customHeight="1" x14ac:dyDescent="0.45">
      <c r="A601" s="58"/>
    </row>
    <row r="602" spans="1:1" ht="15.75" customHeight="1" x14ac:dyDescent="0.45">
      <c r="A602" s="58"/>
    </row>
    <row r="603" spans="1:1" ht="15.75" customHeight="1" x14ac:dyDescent="0.45">
      <c r="A603" s="58"/>
    </row>
    <row r="604" spans="1:1" ht="15.75" customHeight="1" x14ac:dyDescent="0.45">
      <c r="A604" s="58"/>
    </row>
    <row r="605" spans="1:1" ht="15.75" customHeight="1" x14ac:dyDescent="0.45">
      <c r="A605" s="58"/>
    </row>
    <row r="606" spans="1:1" ht="15.75" customHeight="1" x14ac:dyDescent="0.45">
      <c r="A606" s="58"/>
    </row>
    <row r="607" spans="1:1" ht="15.75" customHeight="1" x14ac:dyDescent="0.45">
      <c r="A607" s="58"/>
    </row>
    <row r="608" spans="1:1" ht="15.75" customHeight="1" x14ac:dyDescent="0.45">
      <c r="A608" s="58"/>
    </row>
    <row r="609" spans="1:1" ht="15.75" customHeight="1" x14ac:dyDescent="0.45">
      <c r="A609" s="58"/>
    </row>
    <row r="610" spans="1:1" ht="15.75" customHeight="1" x14ac:dyDescent="0.45">
      <c r="A610" s="58"/>
    </row>
    <row r="611" spans="1:1" ht="15.75" customHeight="1" x14ac:dyDescent="0.45">
      <c r="A611" s="58"/>
    </row>
    <row r="612" spans="1:1" ht="15.75" customHeight="1" x14ac:dyDescent="0.45">
      <c r="A612" s="58"/>
    </row>
    <row r="613" spans="1:1" ht="15.75" customHeight="1" x14ac:dyDescent="0.45">
      <c r="A613" s="58"/>
    </row>
    <row r="614" spans="1:1" ht="15.75" customHeight="1" x14ac:dyDescent="0.45">
      <c r="A614" s="58"/>
    </row>
    <row r="615" spans="1:1" ht="15.75" customHeight="1" x14ac:dyDescent="0.45">
      <c r="A615" s="58"/>
    </row>
    <row r="616" spans="1:1" ht="15.75" customHeight="1" x14ac:dyDescent="0.45">
      <c r="A616" s="58"/>
    </row>
    <row r="617" spans="1:1" ht="15.75" customHeight="1" x14ac:dyDescent="0.45">
      <c r="A617" s="58"/>
    </row>
    <row r="618" spans="1:1" ht="15.75" customHeight="1" x14ac:dyDescent="0.45">
      <c r="A618" s="58"/>
    </row>
    <row r="619" spans="1:1" ht="15.75" customHeight="1" x14ac:dyDescent="0.45">
      <c r="A619" s="58"/>
    </row>
    <row r="620" spans="1:1" ht="15.75" customHeight="1" x14ac:dyDescent="0.45">
      <c r="A620" s="58"/>
    </row>
    <row r="621" spans="1:1" ht="15.75" customHeight="1" x14ac:dyDescent="0.45">
      <c r="A621" s="58"/>
    </row>
    <row r="622" spans="1:1" ht="15.75" customHeight="1" x14ac:dyDescent="0.45">
      <c r="A622" s="58"/>
    </row>
    <row r="623" spans="1:1" ht="15.75" customHeight="1" x14ac:dyDescent="0.45">
      <c r="A623" s="58"/>
    </row>
    <row r="624" spans="1:1" ht="15.75" customHeight="1" x14ac:dyDescent="0.45">
      <c r="A624" s="58"/>
    </row>
    <row r="625" spans="1:1" ht="15.75" customHeight="1" x14ac:dyDescent="0.45">
      <c r="A625" s="58"/>
    </row>
    <row r="626" spans="1:1" ht="15.75" customHeight="1" x14ac:dyDescent="0.45">
      <c r="A626" s="58"/>
    </row>
    <row r="627" spans="1:1" ht="15.75" customHeight="1" x14ac:dyDescent="0.45">
      <c r="A627" s="58"/>
    </row>
    <row r="628" spans="1:1" ht="15.75" customHeight="1" x14ac:dyDescent="0.45">
      <c r="A628" s="58"/>
    </row>
    <row r="629" spans="1:1" ht="15.75" customHeight="1" x14ac:dyDescent="0.45">
      <c r="A629" s="58"/>
    </row>
    <row r="630" spans="1:1" ht="15.75" customHeight="1" x14ac:dyDescent="0.45">
      <c r="A630" s="58"/>
    </row>
    <row r="631" spans="1:1" ht="15.75" customHeight="1" x14ac:dyDescent="0.45">
      <c r="A631" s="58"/>
    </row>
    <row r="632" spans="1:1" ht="15.75" customHeight="1" x14ac:dyDescent="0.45">
      <c r="A632" s="58"/>
    </row>
    <row r="633" spans="1:1" ht="15.75" customHeight="1" x14ac:dyDescent="0.45">
      <c r="A633" s="58"/>
    </row>
    <row r="634" spans="1:1" ht="15.75" customHeight="1" x14ac:dyDescent="0.45">
      <c r="A634" s="58"/>
    </row>
    <row r="635" spans="1:1" ht="15.75" customHeight="1" x14ac:dyDescent="0.45">
      <c r="A635" s="58"/>
    </row>
    <row r="636" spans="1:1" ht="15.75" customHeight="1" x14ac:dyDescent="0.45">
      <c r="A636" s="58"/>
    </row>
    <row r="637" spans="1:1" ht="15.75" customHeight="1" x14ac:dyDescent="0.45">
      <c r="A637" s="58"/>
    </row>
    <row r="638" spans="1:1" ht="15.75" customHeight="1" x14ac:dyDescent="0.45">
      <c r="A638" s="58"/>
    </row>
    <row r="639" spans="1:1" ht="15.75" customHeight="1" x14ac:dyDescent="0.45">
      <c r="A639" s="58"/>
    </row>
    <row r="640" spans="1:1" ht="15.75" customHeight="1" x14ac:dyDescent="0.45">
      <c r="A640" s="58"/>
    </row>
    <row r="641" spans="1:1" ht="15.75" customHeight="1" x14ac:dyDescent="0.45">
      <c r="A641" s="58"/>
    </row>
    <row r="642" spans="1:1" ht="15.75" customHeight="1" x14ac:dyDescent="0.45">
      <c r="A642" s="58"/>
    </row>
    <row r="643" spans="1:1" ht="15.75" customHeight="1" x14ac:dyDescent="0.45">
      <c r="A643" s="58"/>
    </row>
    <row r="644" spans="1:1" ht="15.75" customHeight="1" x14ac:dyDescent="0.45">
      <c r="A644" s="58"/>
    </row>
    <row r="645" spans="1:1" ht="15.75" customHeight="1" x14ac:dyDescent="0.45">
      <c r="A645" s="58"/>
    </row>
    <row r="646" spans="1:1" ht="15.75" customHeight="1" x14ac:dyDescent="0.45">
      <c r="A646" s="58"/>
    </row>
    <row r="647" spans="1:1" ht="15.75" customHeight="1" x14ac:dyDescent="0.45">
      <c r="A647" s="58"/>
    </row>
    <row r="648" spans="1:1" ht="15.75" customHeight="1" x14ac:dyDescent="0.45">
      <c r="A648" s="58"/>
    </row>
    <row r="649" spans="1:1" ht="15.75" customHeight="1" x14ac:dyDescent="0.45">
      <c r="A649" s="58"/>
    </row>
    <row r="650" spans="1:1" ht="15.75" customHeight="1" x14ac:dyDescent="0.45">
      <c r="A650" s="58"/>
    </row>
    <row r="651" spans="1:1" ht="15.75" customHeight="1" x14ac:dyDescent="0.45">
      <c r="A651" s="58"/>
    </row>
    <row r="652" spans="1:1" ht="15.75" customHeight="1" x14ac:dyDescent="0.45">
      <c r="A652" s="58"/>
    </row>
    <row r="653" spans="1:1" ht="15.75" customHeight="1" x14ac:dyDescent="0.45">
      <c r="A653" s="58"/>
    </row>
    <row r="654" spans="1:1" ht="15.75" customHeight="1" x14ac:dyDescent="0.45">
      <c r="A654" s="58"/>
    </row>
    <row r="655" spans="1:1" ht="15.75" customHeight="1" x14ac:dyDescent="0.45">
      <c r="A655" s="58"/>
    </row>
    <row r="656" spans="1:1" ht="15.75" customHeight="1" x14ac:dyDescent="0.45">
      <c r="A656" s="58"/>
    </row>
    <row r="657" spans="1:1" ht="15.75" customHeight="1" x14ac:dyDescent="0.45">
      <c r="A657" s="58"/>
    </row>
    <row r="658" spans="1:1" ht="15.75" customHeight="1" x14ac:dyDescent="0.45">
      <c r="A658" s="58"/>
    </row>
    <row r="659" spans="1:1" ht="15.75" customHeight="1" x14ac:dyDescent="0.45">
      <c r="A659" s="58"/>
    </row>
    <row r="660" spans="1:1" ht="15.75" customHeight="1" x14ac:dyDescent="0.45">
      <c r="A660" s="58"/>
    </row>
    <row r="661" spans="1:1" ht="15.75" customHeight="1" x14ac:dyDescent="0.45">
      <c r="A661" s="58"/>
    </row>
    <row r="662" spans="1:1" ht="15.75" customHeight="1" x14ac:dyDescent="0.45">
      <c r="A662" s="58"/>
    </row>
    <row r="663" spans="1:1" ht="15.75" customHeight="1" x14ac:dyDescent="0.45">
      <c r="A663" s="58"/>
    </row>
    <row r="664" spans="1:1" ht="15.75" customHeight="1" x14ac:dyDescent="0.45">
      <c r="A664" s="58"/>
    </row>
    <row r="665" spans="1:1" ht="15.75" customHeight="1" x14ac:dyDescent="0.45">
      <c r="A665" s="58"/>
    </row>
    <row r="666" spans="1:1" ht="15.75" customHeight="1" x14ac:dyDescent="0.45">
      <c r="A666" s="58"/>
    </row>
    <row r="667" spans="1:1" ht="15.75" customHeight="1" x14ac:dyDescent="0.45">
      <c r="A667" s="58"/>
    </row>
    <row r="668" spans="1:1" ht="15.75" customHeight="1" x14ac:dyDescent="0.45">
      <c r="A668" s="58"/>
    </row>
    <row r="669" spans="1:1" ht="15.75" customHeight="1" x14ac:dyDescent="0.45">
      <c r="A669" s="58"/>
    </row>
    <row r="670" spans="1:1" ht="15.75" customHeight="1" x14ac:dyDescent="0.45">
      <c r="A670" s="58"/>
    </row>
    <row r="671" spans="1:1" ht="15.75" customHeight="1" x14ac:dyDescent="0.45">
      <c r="A671" s="58"/>
    </row>
    <row r="672" spans="1:1" ht="15.75" customHeight="1" x14ac:dyDescent="0.45">
      <c r="A672" s="58"/>
    </row>
    <row r="673" spans="1:1" ht="15.75" customHeight="1" x14ac:dyDescent="0.45">
      <c r="A673" s="58"/>
    </row>
    <row r="674" spans="1:1" ht="15.75" customHeight="1" x14ac:dyDescent="0.45">
      <c r="A674" s="58"/>
    </row>
    <row r="675" spans="1:1" ht="15.75" customHeight="1" x14ac:dyDescent="0.45">
      <c r="A675" s="58"/>
    </row>
    <row r="676" spans="1:1" ht="15.75" customHeight="1" x14ac:dyDescent="0.45">
      <c r="A676" s="58"/>
    </row>
    <row r="677" spans="1:1" ht="15.75" customHeight="1" x14ac:dyDescent="0.45">
      <c r="A677" s="58"/>
    </row>
    <row r="678" spans="1:1" ht="15.75" customHeight="1" x14ac:dyDescent="0.45">
      <c r="A678" s="58"/>
    </row>
    <row r="679" spans="1:1" ht="15.75" customHeight="1" x14ac:dyDescent="0.45">
      <c r="A679" s="58"/>
    </row>
    <row r="680" spans="1:1" ht="15.75" customHeight="1" x14ac:dyDescent="0.45">
      <c r="A680" s="58"/>
    </row>
    <row r="681" spans="1:1" ht="15.75" customHeight="1" x14ac:dyDescent="0.45">
      <c r="A681" s="58"/>
    </row>
    <row r="682" spans="1:1" ht="15.75" customHeight="1" x14ac:dyDescent="0.45">
      <c r="A682" s="58"/>
    </row>
    <row r="683" spans="1:1" ht="15.75" customHeight="1" x14ac:dyDescent="0.45">
      <c r="A683" s="58"/>
    </row>
    <row r="684" spans="1:1" ht="15.75" customHeight="1" x14ac:dyDescent="0.45">
      <c r="A684" s="58"/>
    </row>
    <row r="685" spans="1:1" ht="15.75" customHeight="1" x14ac:dyDescent="0.45">
      <c r="A685" s="58"/>
    </row>
    <row r="686" spans="1:1" ht="15.75" customHeight="1" x14ac:dyDescent="0.45">
      <c r="A686" s="58"/>
    </row>
    <row r="687" spans="1:1" ht="15.75" customHeight="1" x14ac:dyDescent="0.45">
      <c r="A687" s="58"/>
    </row>
    <row r="688" spans="1:1" ht="15.75" customHeight="1" x14ac:dyDescent="0.45">
      <c r="A688" s="58"/>
    </row>
    <row r="689" spans="1:1" ht="15.75" customHeight="1" x14ac:dyDescent="0.45">
      <c r="A689" s="58"/>
    </row>
    <row r="690" spans="1:1" ht="15.75" customHeight="1" x14ac:dyDescent="0.45">
      <c r="A690" s="58"/>
    </row>
    <row r="691" spans="1:1" ht="15.75" customHeight="1" x14ac:dyDescent="0.45">
      <c r="A691" s="58"/>
    </row>
    <row r="692" spans="1:1" ht="15.75" customHeight="1" x14ac:dyDescent="0.45">
      <c r="A692" s="58"/>
    </row>
    <row r="693" spans="1:1" ht="15.75" customHeight="1" x14ac:dyDescent="0.45">
      <c r="A693" s="58"/>
    </row>
    <row r="694" spans="1:1" ht="15.75" customHeight="1" x14ac:dyDescent="0.45">
      <c r="A694" s="58"/>
    </row>
    <row r="695" spans="1:1" ht="15.75" customHeight="1" x14ac:dyDescent="0.45">
      <c r="A695" s="58"/>
    </row>
    <row r="696" spans="1:1" ht="15.75" customHeight="1" x14ac:dyDescent="0.45">
      <c r="A696" s="58"/>
    </row>
    <row r="697" spans="1:1" ht="15.75" customHeight="1" x14ac:dyDescent="0.45">
      <c r="A697" s="58"/>
    </row>
    <row r="698" spans="1:1" ht="15.75" customHeight="1" x14ac:dyDescent="0.45">
      <c r="A698" s="58"/>
    </row>
    <row r="699" spans="1:1" ht="15.75" customHeight="1" x14ac:dyDescent="0.45">
      <c r="A699" s="58"/>
    </row>
    <row r="700" spans="1:1" ht="15.75" customHeight="1" x14ac:dyDescent="0.45">
      <c r="A700" s="58"/>
    </row>
    <row r="701" spans="1:1" ht="15.75" customHeight="1" x14ac:dyDescent="0.45">
      <c r="A701" s="58"/>
    </row>
    <row r="702" spans="1:1" ht="15.75" customHeight="1" x14ac:dyDescent="0.45">
      <c r="A702" s="58"/>
    </row>
    <row r="703" spans="1:1" ht="15.75" customHeight="1" x14ac:dyDescent="0.45">
      <c r="A703" s="58"/>
    </row>
    <row r="704" spans="1:1" ht="15.75" customHeight="1" x14ac:dyDescent="0.45">
      <c r="A704" s="58"/>
    </row>
    <row r="705" spans="1:1" ht="15.75" customHeight="1" x14ac:dyDescent="0.45">
      <c r="A705" s="58"/>
    </row>
    <row r="706" spans="1:1" ht="15.75" customHeight="1" x14ac:dyDescent="0.45">
      <c r="A706" s="58"/>
    </row>
    <row r="707" spans="1:1" ht="15.75" customHeight="1" x14ac:dyDescent="0.45">
      <c r="A707" s="58"/>
    </row>
    <row r="708" spans="1:1" ht="15.75" customHeight="1" x14ac:dyDescent="0.45">
      <c r="A708" s="58"/>
    </row>
    <row r="709" spans="1:1" ht="15.75" customHeight="1" x14ac:dyDescent="0.45">
      <c r="A709" s="58"/>
    </row>
    <row r="710" spans="1:1" ht="15.75" customHeight="1" x14ac:dyDescent="0.45">
      <c r="A710" s="58"/>
    </row>
    <row r="711" spans="1:1" ht="15.75" customHeight="1" x14ac:dyDescent="0.45">
      <c r="A711" s="58"/>
    </row>
    <row r="712" spans="1:1" ht="15.75" customHeight="1" x14ac:dyDescent="0.45">
      <c r="A712" s="58"/>
    </row>
    <row r="713" spans="1:1" ht="15.75" customHeight="1" x14ac:dyDescent="0.45">
      <c r="A713" s="58"/>
    </row>
    <row r="714" spans="1:1" ht="15.75" customHeight="1" x14ac:dyDescent="0.45">
      <c r="A714" s="58"/>
    </row>
    <row r="715" spans="1:1" ht="15.75" customHeight="1" x14ac:dyDescent="0.45">
      <c r="A715" s="58"/>
    </row>
    <row r="716" spans="1:1" ht="15.75" customHeight="1" x14ac:dyDescent="0.45">
      <c r="A716" s="58"/>
    </row>
    <row r="717" spans="1:1" ht="15.75" customHeight="1" x14ac:dyDescent="0.45">
      <c r="A717" s="58"/>
    </row>
    <row r="718" spans="1:1" ht="15.75" customHeight="1" x14ac:dyDescent="0.45">
      <c r="A718" s="58"/>
    </row>
    <row r="719" spans="1:1" ht="15.75" customHeight="1" x14ac:dyDescent="0.45">
      <c r="A719" s="58"/>
    </row>
    <row r="720" spans="1:1" ht="15.75" customHeight="1" x14ac:dyDescent="0.45">
      <c r="A720" s="58"/>
    </row>
    <row r="721" spans="1:1" ht="15.75" customHeight="1" x14ac:dyDescent="0.45">
      <c r="A721" s="58"/>
    </row>
    <row r="722" spans="1:1" ht="15.75" customHeight="1" x14ac:dyDescent="0.45">
      <c r="A722" s="58"/>
    </row>
    <row r="723" spans="1:1" ht="15.75" customHeight="1" x14ac:dyDescent="0.45">
      <c r="A723" s="58"/>
    </row>
    <row r="724" spans="1:1" ht="15.75" customHeight="1" x14ac:dyDescent="0.45">
      <c r="A724" s="58"/>
    </row>
    <row r="725" spans="1:1" ht="15.75" customHeight="1" x14ac:dyDescent="0.45">
      <c r="A725" s="58"/>
    </row>
    <row r="726" spans="1:1" ht="15.75" customHeight="1" x14ac:dyDescent="0.45">
      <c r="A726" s="58"/>
    </row>
    <row r="727" spans="1:1" ht="15.75" customHeight="1" x14ac:dyDescent="0.45">
      <c r="A727" s="58"/>
    </row>
    <row r="728" spans="1:1" ht="15.75" customHeight="1" x14ac:dyDescent="0.45">
      <c r="A728" s="58"/>
    </row>
    <row r="729" spans="1:1" ht="15.75" customHeight="1" x14ac:dyDescent="0.45">
      <c r="A729" s="58"/>
    </row>
    <row r="730" spans="1:1" ht="15.75" customHeight="1" x14ac:dyDescent="0.45">
      <c r="A730" s="58"/>
    </row>
    <row r="731" spans="1:1" ht="15.75" customHeight="1" x14ac:dyDescent="0.45">
      <c r="A731" s="58"/>
    </row>
    <row r="732" spans="1:1" ht="15.75" customHeight="1" x14ac:dyDescent="0.45">
      <c r="A732" s="58"/>
    </row>
    <row r="733" spans="1:1" ht="15.75" customHeight="1" x14ac:dyDescent="0.45">
      <c r="A733" s="58"/>
    </row>
    <row r="734" spans="1:1" ht="15.75" customHeight="1" x14ac:dyDescent="0.45">
      <c r="A734" s="58"/>
    </row>
    <row r="735" spans="1:1" ht="15.75" customHeight="1" x14ac:dyDescent="0.45">
      <c r="A735" s="58"/>
    </row>
    <row r="736" spans="1:1" ht="15.75" customHeight="1" x14ac:dyDescent="0.45">
      <c r="A736" s="58"/>
    </row>
    <row r="737" spans="1:1" ht="15.75" customHeight="1" x14ac:dyDescent="0.45">
      <c r="A737" s="58"/>
    </row>
    <row r="738" spans="1:1" ht="15.75" customHeight="1" x14ac:dyDescent="0.45">
      <c r="A738" s="58"/>
    </row>
    <row r="739" spans="1:1" ht="15.75" customHeight="1" x14ac:dyDescent="0.45">
      <c r="A739" s="58"/>
    </row>
    <row r="740" spans="1:1" ht="15.75" customHeight="1" x14ac:dyDescent="0.45">
      <c r="A740" s="58"/>
    </row>
    <row r="741" spans="1:1" ht="15.75" customHeight="1" x14ac:dyDescent="0.45">
      <c r="A741" s="58"/>
    </row>
    <row r="742" spans="1:1" ht="15.75" customHeight="1" x14ac:dyDescent="0.45">
      <c r="A742" s="58"/>
    </row>
    <row r="743" spans="1:1" ht="15.75" customHeight="1" x14ac:dyDescent="0.45">
      <c r="A743" s="58"/>
    </row>
    <row r="744" spans="1:1" ht="15.75" customHeight="1" x14ac:dyDescent="0.45">
      <c r="A744" s="58"/>
    </row>
    <row r="745" spans="1:1" ht="15.75" customHeight="1" x14ac:dyDescent="0.45">
      <c r="A745" s="58"/>
    </row>
    <row r="746" spans="1:1" ht="15.75" customHeight="1" x14ac:dyDescent="0.45">
      <c r="A746" s="58"/>
    </row>
    <row r="747" spans="1:1" ht="15.75" customHeight="1" x14ac:dyDescent="0.45">
      <c r="A747" s="58"/>
    </row>
    <row r="748" spans="1:1" ht="15.75" customHeight="1" x14ac:dyDescent="0.45">
      <c r="A748" s="58"/>
    </row>
    <row r="749" spans="1:1" ht="15.75" customHeight="1" x14ac:dyDescent="0.45">
      <c r="A749" s="58"/>
    </row>
    <row r="750" spans="1:1" ht="15.75" customHeight="1" x14ac:dyDescent="0.45">
      <c r="A750" s="58"/>
    </row>
    <row r="751" spans="1:1" ht="15.75" customHeight="1" x14ac:dyDescent="0.45">
      <c r="A751" s="58"/>
    </row>
    <row r="752" spans="1:1" ht="15.75" customHeight="1" x14ac:dyDescent="0.45">
      <c r="A752" s="58"/>
    </row>
    <row r="753" spans="1:1" ht="15.75" customHeight="1" x14ac:dyDescent="0.45">
      <c r="A753" s="58"/>
    </row>
    <row r="754" spans="1:1" ht="15.75" customHeight="1" x14ac:dyDescent="0.45">
      <c r="A754" s="58"/>
    </row>
    <row r="755" spans="1:1" ht="15.75" customHeight="1" x14ac:dyDescent="0.45">
      <c r="A755" s="58"/>
    </row>
    <row r="756" spans="1:1" ht="15.75" customHeight="1" x14ac:dyDescent="0.45">
      <c r="A756" s="58"/>
    </row>
    <row r="757" spans="1:1" ht="15.75" customHeight="1" x14ac:dyDescent="0.45">
      <c r="A757" s="58"/>
    </row>
    <row r="758" spans="1:1" ht="15.75" customHeight="1" x14ac:dyDescent="0.45">
      <c r="A758" s="58"/>
    </row>
    <row r="759" spans="1:1" ht="15.75" customHeight="1" x14ac:dyDescent="0.45">
      <c r="A759" s="58"/>
    </row>
    <row r="760" spans="1:1" ht="15.75" customHeight="1" x14ac:dyDescent="0.45">
      <c r="A760" s="58"/>
    </row>
    <row r="761" spans="1:1" ht="15.75" customHeight="1" x14ac:dyDescent="0.45">
      <c r="A761" s="58"/>
    </row>
    <row r="762" spans="1:1" ht="15.75" customHeight="1" x14ac:dyDescent="0.45">
      <c r="A762" s="58"/>
    </row>
    <row r="763" spans="1:1" ht="15.75" customHeight="1" x14ac:dyDescent="0.45">
      <c r="A763" s="58"/>
    </row>
    <row r="764" spans="1:1" ht="15.75" customHeight="1" x14ac:dyDescent="0.45">
      <c r="A764" s="58"/>
    </row>
    <row r="765" spans="1:1" ht="15.75" customHeight="1" x14ac:dyDescent="0.45">
      <c r="A765" s="58"/>
    </row>
    <row r="766" spans="1:1" ht="15.75" customHeight="1" x14ac:dyDescent="0.45">
      <c r="A766" s="58"/>
    </row>
    <row r="767" spans="1:1" ht="15.75" customHeight="1" x14ac:dyDescent="0.45">
      <c r="A767" s="58"/>
    </row>
    <row r="768" spans="1:1" ht="15.75" customHeight="1" x14ac:dyDescent="0.45">
      <c r="A768" s="58"/>
    </row>
    <row r="769" spans="1:1" ht="15.75" customHeight="1" x14ac:dyDescent="0.45">
      <c r="A769" s="58"/>
    </row>
    <row r="770" spans="1:1" ht="15.75" customHeight="1" x14ac:dyDescent="0.45">
      <c r="A770" s="58"/>
    </row>
    <row r="771" spans="1:1" ht="15.75" customHeight="1" x14ac:dyDescent="0.45">
      <c r="A771" s="58"/>
    </row>
    <row r="772" spans="1:1" ht="15.75" customHeight="1" x14ac:dyDescent="0.45">
      <c r="A772" s="58"/>
    </row>
    <row r="773" spans="1:1" ht="15.75" customHeight="1" x14ac:dyDescent="0.45">
      <c r="A773" s="58"/>
    </row>
    <row r="774" spans="1:1" ht="15.75" customHeight="1" x14ac:dyDescent="0.45">
      <c r="A774" s="58"/>
    </row>
    <row r="775" spans="1:1" ht="15.75" customHeight="1" x14ac:dyDescent="0.45">
      <c r="A775" s="58"/>
    </row>
    <row r="776" spans="1:1" ht="15.75" customHeight="1" x14ac:dyDescent="0.45">
      <c r="A776" s="58"/>
    </row>
    <row r="777" spans="1:1" ht="15.75" customHeight="1" x14ac:dyDescent="0.45">
      <c r="A777" s="58"/>
    </row>
    <row r="778" spans="1:1" ht="15.75" customHeight="1" x14ac:dyDescent="0.45">
      <c r="A778" s="58"/>
    </row>
    <row r="779" spans="1:1" ht="15.75" customHeight="1" x14ac:dyDescent="0.45">
      <c r="A779" s="58"/>
    </row>
    <row r="780" spans="1:1" ht="15.75" customHeight="1" x14ac:dyDescent="0.45">
      <c r="A780" s="58"/>
    </row>
    <row r="781" spans="1:1" ht="15.75" customHeight="1" x14ac:dyDescent="0.45">
      <c r="A781" s="58"/>
    </row>
    <row r="782" spans="1:1" ht="15.75" customHeight="1" x14ac:dyDescent="0.45">
      <c r="A782" s="58"/>
    </row>
    <row r="783" spans="1:1" ht="15.75" customHeight="1" x14ac:dyDescent="0.45">
      <c r="A783" s="58"/>
    </row>
    <row r="784" spans="1:1" ht="15.75" customHeight="1" x14ac:dyDescent="0.45">
      <c r="A784" s="58"/>
    </row>
    <row r="785" spans="1:1" ht="15.75" customHeight="1" x14ac:dyDescent="0.45">
      <c r="A785" s="58"/>
    </row>
    <row r="786" spans="1:1" ht="15.75" customHeight="1" x14ac:dyDescent="0.45">
      <c r="A786" s="58"/>
    </row>
    <row r="787" spans="1:1" ht="15.75" customHeight="1" x14ac:dyDescent="0.45">
      <c r="A787" s="58"/>
    </row>
    <row r="788" spans="1:1" ht="15.75" customHeight="1" x14ac:dyDescent="0.45">
      <c r="A788" s="58"/>
    </row>
    <row r="789" spans="1:1" ht="15.75" customHeight="1" x14ac:dyDescent="0.45">
      <c r="A789" s="58"/>
    </row>
    <row r="790" spans="1:1" ht="15.75" customHeight="1" x14ac:dyDescent="0.45">
      <c r="A790" s="58"/>
    </row>
    <row r="791" spans="1:1" ht="15.75" customHeight="1" x14ac:dyDescent="0.45">
      <c r="A791" s="58"/>
    </row>
    <row r="792" spans="1:1" ht="15.75" customHeight="1" x14ac:dyDescent="0.45">
      <c r="A792" s="58"/>
    </row>
    <row r="793" spans="1:1" ht="15.75" customHeight="1" x14ac:dyDescent="0.45">
      <c r="A793" s="58"/>
    </row>
    <row r="794" spans="1:1" ht="15.75" customHeight="1" x14ac:dyDescent="0.45">
      <c r="A794" s="58"/>
    </row>
    <row r="795" spans="1:1" ht="15.75" customHeight="1" x14ac:dyDescent="0.45">
      <c r="A795" s="58"/>
    </row>
    <row r="796" spans="1:1" ht="15.75" customHeight="1" x14ac:dyDescent="0.45">
      <c r="A796" s="58"/>
    </row>
    <row r="797" spans="1:1" ht="15.75" customHeight="1" x14ac:dyDescent="0.45">
      <c r="A797" s="58"/>
    </row>
    <row r="798" spans="1:1" ht="15.75" customHeight="1" x14ac:dyDescent="0.45">
      <c r="A798" s="58"/>
    </row>
    <row r="799" spans="1:1" ht="15.75" customHeight="1" x14ac:dyDescent="0.45">
      <c r="A799" s="58"/>
    </row>
    <row r="800" spans="1:1" ht="15.75" customHeight="1" x14ac:dyDescent="0.45">
      <c r="A800" s="58"/>
    </row>
    <row r="801" spans="1:1" ht="15.75" customHeight="1" x14ac:dyDescent="0.45">
      <c r="A801" s="58"/>
    </row>
    <row r="802" spans="1:1" ht="15.75" customHeight="1" x14ac:dyDescent="0.45">
      <c r="A802" s="58"/>
    </row>
    <row r="803" spans="1:1" ht="15.75" customHeight="1" x14ac:dyDescent="0.45">
      <c r="A803" s="58"/>
    </row>
    <row r="804" spans="1:1" ht="15.75" customHeight="1" x14ac:dyDescent="0.45">
      <c r="A804" s="58"/>
    </row>
    <row r="805" spans="1:1" ht="15.75" customHeight="1" x14ac:dyDescent="0.45">
      <c r="A805" s="58"/>
    </row>
    <row r="806" spans="1:1" ht="15.75" customHeight="1" x14ac:dyDescent="0.45">
      <c r="A806" s="58"/>
    </row>
    <row r="807" spans="1:1" ht="15.75" customHeight="1" x14ac:dyDescent="0.45">
      <c r="A807" s="58"/>
    </row>
    <row r="808" spans="1:1" ht="15.75" customHeight="1" x14ac:dyDescent="0.45">
      <c r="A808" s="58"/>
    </row>
    <row r="809" spans="1:1" ht="15.75" customHeight="1" x14ac:dyDescent="0.45">
      <c r="A809" s="58"/>
    </row>
    <row r="810" spans="1:1" ht="15.75" customHeight="1" x14ac:dyDescent="0.45">
      <c r="A810" s="58"/>
    </row>
    <row r="811" spans="1:1" ht="15.75" customHeight="1" x14ac:dyDescent="0.45">
      <c r="A811" s="58"/>
    </row>
    <row r="812" spans="1:1" ht="15.75" customHeight="1" x14ac:dyDescent="0.45">
      <c r="A812" s="58"/>
    </row>
    <row r="813" spans="1:1" ht="15.75" customHeight="1" x14ac:dyDescent="0.45">
      <c r="A813" s="58"/>
    </row>
    <row r="814" spans="1:1" ht="15.75" customHeight="1" x14ac:dyDescent="0.45">
      <c r="A814" s="58"/>
    </row>
    <row r="815" spans="1:1" ht="15.75" customHeight="1" x14ac:dyDescent="0.45">
      <c r="A815" s="58"/>
    </row>
    <row r="816" spans="1:1" ht="15.75" customHeight="1" x14ac:dyDescent="0.45">
      <c r="A816" s="58"/>
    </row>
    <row r="817" spans="1:1" ht="15.75" customHeight="1" x14ac:dyDescent="0.45">
      <c r="A817" s="58"/>
    </row>
    <row r="818" spans="1:1" ht="15.75" customHeight="1" x14ac:dyDescent="0.45">
      <c r="A818" s="58"/>
    </row>
    <row r="819" spans="1:1" ht="15.75" customHeight="1" x14ac:dyDescent="0.45">
      <c r="A819" s="58"/>
    </row>
    <row r="820" spans="1:1" ht="15.75" customHeight="1" x14ac:dyDescent="0.45">
      <c r="A820" s="58"/>
    </row>
    <row r="821" spans="1:1" ht="15.75" customHeight="1" x14ac:dyDescent="0.45">
      <c r="A821" s="58"/>
    </row>
    <row r="822" spans="1:1" ht="15.75" customHeight="1" x14ac:dyDescent="0.45">
      <c r="A822" s="58"/>
    </row>
    <row r="823" spans="1:1" ht="15.75" customHeight="1" x14ac:dyDescent="0.45">
      <c r="A823" s="58"/>
    </row>
    <row r="824" spans="1:1" ht="15.75" customHeight="1" x14ac:dyDescent="0.45">
      <c r="A824" s="58"/>
    </row>
    <row r="825" spans="1:1" ht="15.75" customHeight="1" x14ac:dyDescent="0.45">
      <c r="A825" s="58"/>
    </row>
    <row r="826" spans="1:1" ht="15.75" customHeight="1" x14ac:dyDescent="0.45">
      <c r="A826" s="58"/>
    </row>
    <row r="827" spans="1:1" ht="15.75" customHeight="1" x14ac:dyDescent="0.45">
      <c r="A827" s="58"/>
    </row>
    <row r="828" spans="1:1" ht="15.75" customHeight="1" x14ac:dyDescent="0.45">
      <c r="A828" s="58"/>
    </row>
    <row r="829" spans="1:1" ht="15.75" customHeight="1" x14ac:dyDescent="0.45">
      <c r="A829" s="58"/>
    </row>
    <row r="830" spans="1:1" ht="15.75" customHeight="1" x14ac:dyDescent="0.45">
      <c r="A830" s="58"/>
    </row>
    <row r="831" spans="1:1" ht="15.75" customHeight="1" x14ac:dyDescent="0.45">
      <c r="A831" s="58"/>
    </row>
    <row r="832" spans="1:1" ht="15.75" customHeight="1" x14ac:dyDescent="0.45">
      <c r="A832" s="58"/>
    </row>
    <row r="833" spans="1:1" ht="15.75" customHeight="1" x14ac:dyDescent="0.45">
      <c r="A833" s="58"/>
    </row>
    <row r="834" spans="1:1" ht="15.75" customHeight="1" x14ac:dyDescent="0.45">
      <c r="A834" s="58"/>
    </row>
    <row r="835" spans="1:1" ht="15.75" customHeight="1" x14ac:dyDescent="0.45">
      <c r="A835" s="58"/>
    </row>
    <row r="836" spans="1:1" ht="15.75" customHeight="1" x14ac:dyDescent="0.45">
      <c r="A836" s="58"/>
    </row>
    <row r="837" spans="1:1" ht="15.75" customHeight="1" x14ac:dyDescent="0.45">
      <c r="A837" s="58"/>
    </row>
    <row r="838" spans="1:1" ht="15.75" customHeight="1" x14ac:dyDescent="0.45">
      <c r="A838" s="58"/>
    </row>
    <row r="839" spans="1:1" ht="15.75" customHeight="1" x14ac:dyDescent="0.45">
      <c r="A839" s="58"/>
    </row>
    <row r="840" spans="1:1" ht="15.75" customHeight="1" x14ac:dyDescent="0.45">
      <c r="A840" s="58"/>
    </row>
    <row r="841" spans="1:1" ht="15.75" customHeight="1" x14ac:dyDescent="0.45">
      <c r="A841" s="58"/>
    </row>
    <row r="842" spans="1:1" ht="15.75" customHeight="1" x14ac:dyDescent="0.45">
      <c r="A842" s="58"/>
    </row>
    <row r="843" spans="1:1" ht="15.75" customHeight="1" x14ac:dyDescent="0.45">
      <c r="A843" s="58"/>
    </row>
    <row r="844" spans="1:1" ht="15.75" customHeight="1" x14ac:dyDescent="0.45">
      <c r="A844" s="58"/>
    </row>
    <row r="845" spans="1:1" ht="15.75" customHeight="1" x14ac:dyDescent="0.45">
      <c r="A845" s="58"/>
    </row>
    <row r="846" spans="1:1" ht="15.75" customHeight="1" x14ac:dyDescent="0.45">
      <c r="A846" s="58"/>
    </row>
    <row r="847" spans="1:1" ht="15.75" customHeight="1" x14ac:dyDescent="0.45">
      <c r="A847" s="58"/>
    </row>
    <row r="848" spans="1:1" ht="15.75" customHeight="1" x14ac:dyDescent="0.45">
      <c r="A848" s="58"/>
    </row>
    <row r="849" spans="1:1" ht="15.75" customHeight="1" x14ac:dyDescent="0.45">
      <c r="A849" s="58"/>
    </row>
    <row r="850" spans="1:1" ht="15.75" customHeight="1" x14ac:dyDescent="0.45">
      <c r="A850" s="58"/>
    </row>
    <row r="851" spans="1:1" ht="15.75" customHeight="1" x14ac:dyDescent="0.45">
      <c r="A851" s="58"/>
    </row>
    <row r="852" spans="1:1" ht="15.75" customHeight="1" x14ac:dyDescent="0.45">
      <c r="A852" s="58"/>
    </row>
    <row r="853" spans="1:1" ht="15.75" customHeight="1" x14ac:dyDescent="0.45">
      <c r="A853" s="58"/>
    </row>
    <row r="854" spans="1:1" ht="15.75" customHeight="1" x14ac:dyDescent="0.45">
      <c r="A854" s="58"/>
    </row>
    <row r="855" spans="1:1" ht="15.75" customHeight="1" x14ac:dyDescent="0.45">
      <c r="A855" s="58"/>
    </row>
    <row r="856" spans="1:1" ht="15.75" customHeight="1" x14ac:dyDescent="0.45">
      <c r="A856" s="58"/>
    </row>
    <row r="857" spans="1:1" ht="15.75" customHeight="1" x14ac:dyDescent="0.45">
      <c r="A857" s="58"/>
    </row>
    <row r="858" spans="1:1" ht="15.75" customHeight="1" x14ac:dyDescent="0.45">
      <c r="A858" s="58"/>
    </row>
    <row r="859" spans="1:1" ht="15.75" customHeight="1" x14ac:dyDescent="0.45">
      <c r="A859" s="58"/>
    </row>
    <row r="860" spans="1:1" ht="15.75" customHeight="1" x14ac:dyDescent="0.45">
      <c r="A860" s="58"/>
    </row>
    <row r="861" spans="1:1" ht="15.75" customHeight="1" x14ac:dyDescent="0.45">
      <c r="A861" s="58"/>
    </row>
    <row r="862" spans="1:1" ht="15.75" customHeight="1" x14ac:dyDescent="0.45">
      <c r="A862" s="58"/>
    </row>
    <row r="863" spans="1:1" ht="15.75" customHeight="1" x14ac:dyDescent="0.45">
      <c r="A863" s="58"/>
    </row>
    <row r="864" spans="1:1" ht="15.75" customHeight="1" x14ac:dyDescent="0.45">
      <c r="A864" s="58"/>
    </row>
    <row r="865" spans="1:1" ht="15.75" customHeight="1" x14ac:dyDescent="0.45">
      <c r="A865" s="58"/>
    </row>
    <row r="866" spans="1:1" ht="15.75" customHeight="1" x14ac:dyDescent="0.45">
      <c r="A866" s="58"/>
    </row>
    <row r="867" spans="1:1" ht="15.75" customHeight="1" x14ac:dyDescent="0.45">
      <c r="A867" s="58"/>
    </row>
    <row r="868" spans="1:1" ht="15.75" customHeight="1" x14ac:dyDescent="0.45">
      <c r="A868" s="58"/>
    </row>
    <row r="869" spans="1:1" ht="15.75" customHeight="1" x14ac:dyDescent="0.45">
      <c r="A869" s="58"/>
    </row>
    <row r="870" spans="1:1" ht="15.75" customHeight="1" x14ac:dyDescent="0.45">
      <c r="A870" s="58"/>
    </row>
    <row r="871" spans="1:1" ht="15.75" customHeight="1" x14ac:dyDescent="0.45">
      <c r="A871" s="58"/>
    </row>
    <row r="872" spans="1:1" ht="15.75" customHeight="1" x14ac:dyDescent="0.45">
      <c r="A872" s="58"/>
    </row>
    <row r="873" spans="1:1" ht="15.75" customHeight="1" x14ac:dyDescent="0.45">
      <c r="A873" s="58"/>
    </row>
    <row r="874" spans="1:1" ht="15.75" customHeight="1" x14ac:dyDescent="0.45">
      <c r="A874" s="58"/>
    </row>
    <row r="875" spans="1:1" ht="15.75" customHeight="1" x14ac:dyDescent="0.45">
      <c r="A875" s="58"/>
    </row>
    <row r="876" spans="1:1" ht="15.75" customHeight="1" x14ac:dyDescent="0.45">
      <c r="A876" s="58"/>
    </row>
    <row r="877" spans="1:1" ht="15.75" customHeight="1" x14ac:dyDescent="0.45">
      <c r="A877" s="58"/>
    </row>
    <row r="878" spans="1:1" ht="15.75" customHeight="1" x14ac:dyDescent="0.45">
      <c r="A878" s="58"/>
    </row>
    <row r="879" spans="1:1" ht="15.75" customHeight="1" x14ac:dyDescent="0.45">
      <c r="A879" s="58"/>
    </row>
    <row r="880" spans="1:1" ht="15.75" customHeight="1" x14ac:dyDescent="0.45">
      <c r="A880" s="58"/>
    </row>
    <row r="881" spans="1:1" ht="15.75" customHeight="1" x14ac:dyDescent="0.45">
      <c r="A881" s="58"/>
    </row>
    <row r="882" spans="1:1" ht="15.75" customHeight="1" x14ac:dyDescent="0.45">
      <c r="A882" s="58"/>
    </row>
    <row r="883" spans="1:1" ht="15.75" customHeight="1" x14ac:dyDescent="0.45">
      <c r="A883" s="58"/>
    </row>
    <row r="884" spans="1:1" ht="15.75" customHeight="1" x14ac:dyDescent="0.45">
      <c r="A884" s="58"/>
    </row>
    <row r="885" spans="1:1" ht="15.75" customHeight="1" x14ac:dyDescent="0.45">
      <c r="A885" s="58"/>
    </row>
    <row r="886" spans="1:1" ht="15.75" customHeight="1" x14ac:dyDescent="0.45">
      <c r="A886" s="58"/>
    </row>
    <row r="887" spans="1:1" ht="15.75" customHeight="1" x14ac:dyDescent="0.45">
      <c r="A887" s="58"/>
    </row>
    <row r="888" spans="1:1" ht="15.75" customHeight="1" x14ac:dyDescent="0.45">
      <c r="A888" s="58"/>
    </row>
    <row r="889" spans="1:1" ht="15.75" customHeight="1" x14ac:dyDescent="0.45">
      <c r="A889" s="58"/>
    </row>
    <row r="890" spans="1:1" ht="15.75" customHeight="1" x14ac:dyDescent="0.45">
      <c r="A890" s="58"/>
    </row>
    <row r="891" spans="1:1" ht="15.75" customHeight="1" x14ac:dyDescent="0.45">
      <c r="A891" s="58"/>
    </row>
    <row r="892" spans="1:1" ht="15.75" customHeight="1" x14ac:dyDescent="0.45">
      <c r="A892" s="58"/>
    </row>
    <row r="893" spans="1:1" ht="15.75" customHeight="1" x14ac:dyDescent="0.45">
      <c r="A893" s="58"/>
    </row>
    <row r="894" spans="1:1" ht="15.75" customHeight="1" x14ac:dyDescent="0.45">
      <c r="A894" s="58"/>
    </row>
    <row r="895" spans="1:1" ht="15.75" customHeight="1" x14ac:dyDescent="0.45">
      <c r="A895" s="58"/>
    </row>
    <row r="896" spans="1:1" ht="15.75" customHeight="1" x14ac:dyDescent="0.45">
      <c r="A896" s="58"/>
    </row>
    <row r="897" spans="1:1" ht="15.75" customHeight="1" x14ac:dyDescent="0.45">
      <c r="A897" s="58"/>
    </row>
    <row r="898" spans="1:1" ht="15.75" customHeight="1" x14ac:dyDescent="0.45">
      <c r="A898" s="58"/>
    </row>
    <row r="899" spans="1:1" ht="15.75" customHeight="1" x14ac:dyDescent="0.45">
      <c r="A899" s="58"/>
    </row>
    <row r="900" spans="1:1" ht="15.75" customHeight="1" x14ac:dyDescent="0.45">
      <c r="A900" s="58"/>
    </row>
    <row r="901" spans="1:1" ht="15.75" customHeight="1" x14ac:dyDescent="0.45">
      <c r="A901" s="58"/>
    </row>
    <row r="902" spans="1:1" ht="15.75" customHeight="1" x14ac:dyDescent="0.45">
      <c r="A902" s="58"/>
    </row>
    <row r="903" spans="1:1" ht="15.75" customHeight="1" x14ac:dyDescent="0.45">
      <c r="A903" s="58"/>
    </row>
    <row r="904" spans="1:1" ht="15.75" customHeight="1" x14ac:dyDescent="0.45">
      <c r="A904" s="58"/>
    </row>
    <row r="905" spans="1:1" ht="15.75" customHeight="1" x14ac:dyDescent="0.45">
      <c r="A905" s="58"/>
    </row>
    <row r="906" spans="1:1" ht="15.75" customHeight="1" x14ac:dyDescent="0.45">
      <c r="A906" s="58"/>
    </row>
    <row r="907" spans="1:1" ht="15.75" customHeight="1" x14ac:dyDescent="0.45">
      <c r="A907" s="58"/>
    </row>
    <row r="908" spans="1:1" ht="15.75" customHeight="1" x14ac:dyDescent="0.45">
      <c r="A908" s="58"/>
    </row>
    <row r="909" spans="1:1" ht="15.75" customHeight="1" x14ac:dyDescent="0.45">
      <c r="A909" s="58"/>
    </row>
    <row r="910" spans="1:1" ht="15.75" customHeight="1" x14ac:dyDescent="0.45">
      <c r="A910" s="58"/>
    </row>
    <row r="911" spans="1:1" ht="15.75" customHeight="1" x14ac:dyDescent="0.45">
      <c r="A911" s="58"/>
    </row>
    <row r="912" spans="1:1" ht="15.75" customHeight="1" x14ac:dyDescent="0.45">
      <c r="A912" s="58"/>
    </row>
    <row r="913" spans="1:1" ht="15.75" customHeight="1" x14ac:dyDescent="0.45">
      <c r="A913" s="58"/>
    </row>
    <row r="914" spans="1:1" ht="15.75" customHeight="1" x14ac:dyDescent="0.45">
      <c r="A914" s="58"/>
    </row>
    <row r="915" spans="1:1" ht="15.75" customHeight="1" x14ac:dyDescent="0.45">
      <c r="A915" s="58"/>
    </row>
    <row r="916" spans="1:1" ht="15.75" customHeight="1" x14ac:dyDescent="0.45">
      <c r="A916" s="58"/>
    </row>
    <row r="917" spans="1:1" ht="15.75" customHeight="1" x14ac:dyDescent="0.45">
      <c r="A917" s="58"/>
    </row>
    <row r="918" spans="1:1" ht="15.75" customHeight="1" x14ac:dyDescent="0.45">
      <c r="A918" s="58"/>
    </row>
    <row r="919" spans="1:1" ht="15.75" customHeight="1" x14ac:dyDescent="0.45">
      <c r="A919" s="58"/>
    </row>
    <row r="920" spans="1:1" ht="15.75" customHeight="1" x14ac:dyDescent="0.45">
      <c r="A920" s="58"/>
    </row>
    <row r="921" spans="1:1" ht="15.75" customHeight="1" x14ac:dyDescent="0.45">
      <c r="A921" s="58"/>
    </row>
    <row r="922" spans="1:1" ht="15.75" customHeight="1" x14ac:dyDescent="0.45">
      <c r="A922" s="58"/>
    </row>
    <row r="923" spans="1:1" ht="15.75" customHeight="1" x14ac:dyDescent="0.45">
      <c r="A923" s="58"/>
    </row>
    <row r="924" spans="1:1" ht="15.75" customHeight="1" x14ac:dyDescent="0.45">
      <c r="A924" s="58"/>
    </row>
    <row r="925" spans="1:1" ht="15.75" customHeight="1" x14ac:dyDescent="0.45">
      <c r="A925" s="58"/>
    </row>
    <row r="926" spans="1:1" ht="15.75" customHeight="1" x14ac:dyDescent="0.45">
      <c r="A926" s="58"/>
    </row>
    <row r="927" spans="1:1" ht="15.75" customHeight="1" x14ac:dyDescent="0.45">
      <c r="A927" s="58"/>
    </row>
    <row r="928" spans="1:1" ht="15.75" customHeight="1" x14ac:dyDescent="0.45">
      <c r="A928" s="58"/>
    </row>
    <row r="929" spans="1:1" ht="15.75" customHeight="1" x14ac:dyDescent="0.45">
      <c r="A929" s="58"/>
    </row>
    <row r="930" spans="1:1" ht="15.75" customHeight="1" x14ac:dyDescent="0.45">
      <c r="A930" s="58"/>
    </row>
    <row r="931" spans="1:1" ht="15.75" customHeight="1" x14ac:dyDescent="0.45">
      <c r="A931" s="58"/>
    </row>
    <row r="932" spans="1:1" ht="15.75" customHeight="1" x14ac:dyDescent="0.45">
      <c r="A932" s="58"/>
    </row>
    <row r="933" spans="1:1" ht="15.75" customHeight="1" x14ac:dyDescent="0.45">
      <c r="A933" s="58"/>
    </row>
    <row r="934" spans="1:1" ht="15.75" customHeight="1" x14ac:dyDescent="0.45">
      <c r="A934" s="58"/>
    </row>
    <row r="935" spans="1:1" ht="15.75" customHeight="1" x14ac:dyDescent="0.45">
      <c r="A935" s="58"/>
    </row>
    <row r="936" spans="1:1" ht="15.75" customHeight="1" x14ac:dyDescent="0.45">
      <c r="A936" s="58"/>
    </row>
    <row r="937" spans="1:1" ht="15.75" customHeight="1" x14ac:dyDescent="0.45">
      <c r="A937" s="58"/>
    </row>
    <row r="938" spans="1:1" ht="15.75" customHeight="1" x14ac:dyDescent="0.45">
      <c r="A938" s="58"/>
    </row>
    <row r="939" spans="1:1" ht="15.75" customHeight="1" x14ac:dyDescent="0.45">
      <c r="A939" s="58"/>
    </row>
    <row r="940" spans="1:1" ht="15.75" customHeight="1" x14ac:dyDescent="0.45">
      <c r="A940" s="58"/>
    </row>
    <row r="941" spans="1:1" ht="15.75" customHeight="1" x14ac:dyDescent="0.45">
      <c r="A941" s="58"/>
    </row>
    <row r="942" spans="1:1" ht="15.75" customHeight="1" x14ac:dyDescent="0.45">
      <c r="A942" s="58"/>
    </row>
    <row r="943" spans="1:1" ht="15.75" customHeight="1" x14ac:dyDescent="0.45">
      <c r="A943" s="58"/>
    </row>
    <row r="944" spans="1:1" ht="15.75" customHeight="1" x14ac:dyDescent="0.45">
      <c r="A944" s="58"/>
    </row>
    <row r="945" spans="1:1" ht="15.75" customHeight="1" x14ac:dyDescent="0.45">
      <c r="A945" s="58"/>
    </row>
    <row r="946" spans="1:1" ht="15.75" customHeight="1" x14ac:dyDescent="0.45">
      <c r="A946" s="58"/>
    </row>
    <row r="947" spans="1:1" ht="15.75" customHeight="1" x14ac:dyDescent="0.45">
      <c r="A947" s="58"/>
    </row>
    <row r="948" spans="1:1" ht="15.75" customHeight="1" x14ac:dyDescent="0.45">
      <c r="A948" s="58"/>
    </row>
    <row r="949" spans="1:1" ht="15.75" customHeight="1" x14ac:dyDescent="0.45">
      <c r="A949" s="58"/>
    </row>
    <row r="950" spans="1:1" ht="15.75" customHeight="1" x14ac:dyDescent="0.45">
      <c r="A950" s="58"/>
    </row>
    <row r="951" spans="1:1" ht="15.75" customHeight="1" x14ac:dyDescent="0.45">
      <c r="A951" s="58"/>
    </row>
    <row r="952" spans="1:1" ht="15.75" customHeight="1" x14ac:dyDescent="0.45">
      <c r="A952" s="58"/>
    </row>
    <row r="953" spans="1:1" ht="15.75" customHeight="1" x14ac:dyDescent="0.45">
      <c r="A953" s="58"/>
    </row>
    <row r="954" spans="1:1" ht="15.75" customHeight="1" x14ac:dyDescent="0.45">
      <c r="A954" s="58"/>
    </row>
    <row r="955" spans="1:1" ht="15.75" customHeight="1" x14ac:dyDescent="0.45">
      <c r="A955" s="58"/>
    </row>
    <row r="956" spans="1:1" ht="15.75" customHeight="1" x14ac:dyDescent="0.45">
      <c r="A956" s="58"/>
    </row>
    <row r="957" spans="1:1" ht="15.75" customHeight="1" x14ac:dyDescent="0.45">
      <c r="A957" s="58"/>
    </row>
    <row r="958" spans="1:1" ht="15.75" customHeight="1" x14ac:dyDescent="0.45">
      <c r="A958" s="58"/>
    </row>
    <row r="959" spans="1:1" ht="15.75" customHeight="1" x14ac:dyDescent="0.45">
      <c r="A959" s="58"/>
    </row>
    <row r="960" spans="1:1" ht="15.75" customHeight="1" x14ac:dyDescent="0.45">
      <c r="A960" s="58"/>
    </row>
    <row r="961" spans="1:1" ht="15.75" customHeight="1" x14ac:dyDescent="0.45">
      <c r="A961" s="58"/>
    </row>
    <row r="962" spans="1:1" ht="15.75" customHeight="1" x14ac:dyDescent="0.45">
      <c r="A962" s="58"/>
    </row>
    <row r="963" spans="1:1" ht="15.75" customHeight="1" x14ac:dyDescent="0.45">
      <c r="A963" s="58"/>
    </row>
    <row r="964" spans="1:1" ht="15.75" customHeight="1" x14ac:dyDescent="0.45">
      <c r="A964" s="58"/>
    </row>
    <row r="965" spans="1:1" ht="15.75" customHeight="1" x14ac:dyDescent="0.45">
      <c r="A965" s="58"/>
    </row>
    <row r="966" spans="1:1" ht="15.75" customHeight="1" x14ac:dyDescent="0.45">
      <c r="A966" s="58"/>
    </row>
    <row r="967" spans="1:1" ht="15.75" customHeight="1" x14ac:dyDescent="0.45">
      <c r="A967" s="58"/>
    </row>
    <row r="968" spans="1:1" ht="15.75" customHeight="1" x14ac:dyDescent="0.45">
      <c r="A968" s="58"/>
    </row>
    <row r="969" spans="1:1" ht="15.75" customHeight="1" x14ac:dyDescent="0.45">
      <c r="A969" s="58"/>
    </row>
    <row r="970" spans="1:1" ht="15.75" customHeight="1" x14ac:dyDescent="0.45">
      <c r="A970" s="58"/>
    </row>
    <row r="971" spans="1:1" ht="15.75" customHeight="1" x14ac:dyDescent="0.45">
      <c r="A971" s="58"/>
    </row>
    <row r="972" spans="1:1" ht="15.75" customHeight="1" x14ac:dyDescent="0.45">
      <c r="A972" s="58"/>
    </row>
    <row r="973" spans="1:1" ht="15.75" customHeight="1" x14ac:dyDescent="0.45">
      <c r="A973" s="58"/>
    </row>
    <row r="974" spans="1:1" ht="15.75" customHeight="1" x14ac:dyDescent="0.45">
      <c r="A974" s="58"/>
    </row>
    <row r="975" spans="1:1" ht="15.75" customHeight="1" x14ac:dyDescent="0.45">
      <c r="A975" s="58"/>
    </row>
    <row r="976" spans="1:1" ht="15.75" customHeight="1" x14ac:dyDescent="0.45">
      <c r="A976" s="58"/>
    </row>
    <row r="977" spans="1:1" ht="15.75" customHeight="1" x14ac:dyDescent="0.45">
      <c r="A977" s="58"/>
    </row>
    <row r="978" spans="1:1" ht="15.75" customHeight="1" x14ac:dyDescent="0.45">
      <c r="A978" s="58"/>
    </row>
    <row r="979" spans="1:1" ht="15.75" customHeight="1" x14ac:dyDescent="0.45">
      <c r="A979" s="58"/>
    </row>
    <row r="980" spans="1:1" ht="15.75" customHeight="1" x14ac:dyDescent="0.45">
      <c r="A980" s="58"/>
    </row>
    <row r="981" spans="1:1" ht="15.75" customHeight="1" x14ac:dyDescent="0.45">
      <c r="A981" s="58"/>
    </row>
    <row r="982" spans="1:1" ht="15.75" customHeight="1" x14ac:dyDescent="0.45">
      <c r="A982" s="58"/>
    </row>
    <row r="983" spans="1:1" ht="15.75" customHeight="1" x14ac:dyDescent="0.45">
      <c r="A983" s="58"/>
    </row>
    <row r="984" spans="1:1" ht="15.75" customHeight="1" x14ac:dyDescent="0.45">
      <c r="A984" s="58"/>
    </row>
    <row r="985" spans="1:1" ht="15.75" customHeight="1" x14ac:dyDescent="0.45">
      <c r="A985" s="58"/>
    </row>
    <row r="986" spans="1:1" ht="15.75" customHeight="1" x14ac:dyDescent="0.45">
      <c r="A986" s="58"/>
    </row>
    <row r="987" spans="1:1" ht="15.75" customHeight="1" x14ac:dyDescent="0.45">
      <c r="A987" s="58"/>
    </row>
    <row r="988" spans="1:1" ht="15.75" customHeight="1" x14ac:dyDescent="0.45">
      <c r="A988" s="58"/>
    </row>
    <row r="989" spans="1:1" ht="15.75" customHeight="1" x14ac:dyDescent="0.45">
      <c r="A989" s="58"/>
    </row>
    <row r="990" spans="1:1" ht="15.75" customHeight="1" x14ac:dyDescent="0.45">
      <c r="A990" s="58"/>
    </row>
    <row r="991" spans="1:1" ht="15.75" customHeight="1" x14ac:dyDescent="0.45">
      <c r="A991" s="58"/>
    </row>
    <row r="992" spans="1:1" ht="15.75" customHeight="1" x14ac:dyDescent="0.45">
      <c r="A992" s="58"/>
    </row>
    <row r="993" spans="1:1" ht="15.75" customHeight="1" x14ac:dyDescent="0.45">
      <c r="A993" s="58"/>
    </row>
    <row r="994" spans="1:1" ht="15.75" customHeight="1" x14ac:dyDescent="0.45">
      <c r="A994" s="58"/>
    </row>
    <row r="995" spans="1:1" ht="15.75" customHeight="1" x14ac:dyDescent="0.45">
      <c r="A995" s="58"/>
    </row>
    <row r="996" spans="1:1" ht="15.75" customHeight="1" x14ac:dyDescent="0.45">
      <c r="A996" s="58"/>
    </row>
    <row r="997" spans="1:1" ht="15.75" customHeight="1" x14ac:dyDescent="0.45">
      <c r="A997" s="58"/>
    </row>
    <row r="998" spans="1:1" ht="15.75" customHeight="1" x14ac:dyDescent="0.45">
      <c r="A998" s="58"/>
    </row>
    <row r="999" spans="1:1" ht="15.75" customHeight="1" x14ac:dyDescent="0.45">
      <c r="A999" s="58"/>
    </row>
    <row r="1000" spans="1:1" ht="15.75" customHeight="1" x14ac:dyDescent="0.45">
      <c r="A1000" s="58"/>
    </row>
    <row r="1001" spans="1:1" ht="15.75" customHeight="1" x14ac:dyDescent="0.45">
      <c r="A1001" s="58"/>
    </row>
    <row r="1002" spans="1:1" ht="15.75" customHeight="1" x14ac:dyDescent="0.45">
      <c r="A1002" s="58"/>
    </row>
  </sheetData>
  <printOptions horizontalCentered="1" gridLines="1"/>
  <pageMargins left="0.31496062992125984" right="0.31496062992125984" top="0.55118110236220474" bottom="0.55118110236220474" header="0" footer="0"/>
  <pageSetup paperSize="9" fitToHeight="0" orientation="landscape"/>
  <headerFooter>
    <oddHeader>&amp;R&amp;F  &amp;A</oddHeader>
    <oddFooter>&amp;L© 2017&amp;CPage &amp;P of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A2B7DAAB-CE47-4243-B48B-D53F2BE54412}"/>
</file>

<file path=customXml/itemProps2.xml><?xml version="1.0" encoding="utf-8"?>
<ds:datastoreItem xmlns:ds="http://schemas.openxmlformats.org/officeDocument/2006/customXml" ds:itemID="{E7A816FE-38DD-48EA-A1B6-678BC0798AB7}"/>
</file>

<file path=customXml/itemProps3.xml><?xml version="1.0" encoding="utf-8"?>
<ds:datastoreItem xmlns:ds="http://schemas.openxmlformats.org/officeDocument/2006/customXml" ds:itemID="{A7B4F9BD-71B0-4AE1-8D23-FA5AEC1DFE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circswitch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Debs Taylor</cp:lastModifiedBy>
  <dcterms:created xsi:type="dcterms:W3CDTF">2016-02-03T14:06:14Z</dcterms:created>
  <dcterms:modified xsi:type="dcterms:W3CDTF">2022-11-23T09:03:49Z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