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https://ibhero.sharepoint.com/FE Materials/Materials Development/Intern Playlist/3. DCF Fundamentals/Recordings/10. Discounting Workout/"/>
    </mc:Choice>
  </mc:AlternateContent>
  <xr:revisionPtr revIDLastSave="1" documentId="8_{A44077E9-8F56-4E67-A556-6DF0AC64ACE1}" xr6:coauthVersionLast="47" xr6:coauthVersionMax="47" xr10:uidLastSave="{394F5AC2-4CF9-4551-B570-2FA6FFB1A8DE}"/>
  <bookViews>
    <workbookView xWindow="-120" yWindow="-120" windowWidth="29040" windowHeight="15840" xr2:uid="{00000000-000D-0000-FFFF-FFFF00000000}"/>
  </bookViews>
  <sheets>
    <sheet name="Welcome" sheetId="1" r:id="rId1"/>
    <sheet name="Info" sheetId="6" r:id="rId2"/>
    <sheet name="Workout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2" l="1"/>
  <c r="A7" i="1"/>
  <c r="A1" i="6" l="1"/>
</calcChain>
</file>

<file path=xl/sharedStrings.xml><?xml version="1.0" encoding="utf-8"?>
<sst xmlns="http://schemas.openxmlformats.org/spreadsheetml/2006/main" count="43" uniqueCount="38">
  <si>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</si>
  <si>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</si>
  <si>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</si>
  <si>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</si>
  <si>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</si>
  <si>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</si>
  <si>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</si>
  <si>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</si>
  <si>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</si>
  <si>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</si>
  <si>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</si>
  <si>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</si>
  <si>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</si>
  <si>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</si>
  <si>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</si>
  <si>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</si>
  <si>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</si>
  <si>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</si>
  <si>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Calculate free cash flow</t>
  </si>
  <si>
    <t>Calculate weighted average cost of capital</t>
  </si>
  <si>
    <t>Calculate terminal value</t>
  </si>
  <si>
    <t>Calculate enterprise value</t>
  </si>
  <si>
    <t>Calculate equity value</t>
  </si>
  <si>
    <t>Workout</t>
  </si>
  <si>
    <t>Free cash flows</t>
  </si>
  <si>
    <t>Year 1</t>
  </si>
  <si>
    <t>Year 2</t>
  </si>
  <si>
    <t>Year 3</t>
  </si>
  <si>
    <t>WACC</t>
  </si>
  <si>
    <t>Terminal value</t>
  </si>
  <si>
    <t>Discount factor</t>
  </si>
  <si>
    <t>Present value of free cash flows</t>
  </si>
  <si>
    <t>Sum of present value of free cash flows</t>
  </si>
  <si>
    <t>Present value of terminal value</t>
  </si>
  <si>
    <t>Enterprise value</t>
  </si>
  <si>
    <t>Year</t>
  </si>
  <si>
    <t>Workout 10</t>
  </si>
  <si>
    <t>Discounted Workout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</si>
</sst>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6" formatCode="#,##0_);\(#,##0\);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2" applyNumberFormat="0">
      <protection locked="0"/>
    </xf>
    <xf numFmtId="0" fontId="2" fillId="5" borderId="11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76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1" xfId="62" applyFont="1" applyAlignment="1">
      <alignment vertical="top"/>
    </xf>
    <xf numFmtId="0" fontId="3" fillId="5" borderId="11" xfId="62" applyFont="1" applyAlignment="1">
      <alignment horizontal="center" vertical="top"/>
    </xf>
    <xf numFmtId="0" fontId="2" fillId="5" borderId="11" xfId="62" applyFont="1" applyAlignment="1"/>
    <xf numFmtId="0" fontId="5" fillId="5" borderId="11" xfId="62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1" xfId="62" applyFont="1" applyAlignment="1"/>
    <xf numFmtId="0" fontId="2" fillId="5" borderId="11" xfId="62" applyFont="1" applyAlignment="1">
      <alignment horizontal="left"/>
    </xf>
    <xf numFmtId="0" fontId="7" fillId="5" borderId="11" xfId="62" applyFont="1" applyAlignment="1">
      <alignment horizontal="center" vertical="center" wrapText="1"/>
    </xf>
    <xf numFmtId="0" fontId="7" fillId="5" borderId="11" xfId="62" applyFont="1" applyAlignment="1">
      <alignment vertical="center" wrapText="1"/>
    </xf>
    <xf numFmtId="170" fontId="30" fillId="37" borderId="12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1" xfId="62" applyFont="1" applyAlignment="1"/>
    <xf numFmtId="174" fontId="4" fillId="5" borderId="0" xfId="51" applyNumberFormat="1" applyFont="1" applyAlignment="1">
      <alignment vertical="center"/>
    </xf>
    <xf numFmtId="0" fontId="3" fillId="5" borderId="11" xfId="62" applyFont="1" applyAlignment="1">
      <alignment horizontal="left" vertical="top"/>
    </xf>
    <xf numFmtId="172" fontId="0" fillId="0" borderId="0" xfId="57" applyFont="1" applyFill="1"/>
    <xf numFmtId="174" fontId="30" fillId="0" borderId="0" xfId="58" applyNumberFormat="1" applyFill="1"/>
    <xf numFmtId="172" fontId="30" fillId="0" borderId="0" xfId="58" applyNumberFormat="1" applyFill="1"/>
    <xf numFmtId="176" fontId="0" fillId="0" borderId="0" xfId="0" applyNumberFormat="1"/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BBDEFB"/>
      <color rgb="FF163260"/>
      <color rgb="FF085393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14" s="34" customFormat="1" ht="189.75" customHeight="1" x14ac:dyDescent="0.45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</row>
    <row r="2" spans="1:14" s="22" customFormat="1" ht="75" customHeight="1" x14ac:dyDescent="0.25">
      <c r="A2" s="67" t="s">
        <v>37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7"/>
      <c r="B4" s="38"/>
      <c r="C4" s="66"/>
      <c r="D4" s="66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25">
      <c r="A5" s="68" t="s">
        <v>11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6" spans="1:14" s="23" customFormat="1" ht="15" customHeight="1" x14ac:dyDescent="0.25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</row>
    <row r="7" spans="1:14" s="23" customFormat="1" ht="15" customHeight="1" x14ac:dyDescent="0.25">
      <c r="A7" s="68" t="str">
        <f ca="1">"© "&amp;YEAR(TODAY())&amp;" Financial Edge Training "</f>
        <v xml:space="preserve">© 2023 Financial Edge Training 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</row>
    <row r="8" spans="1:14" s="23" customFormat="1" ht="15" customHeight="1" thickBot="1" x14ac:dyDescent="0.3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25">
      <c r="F9" s="28"/>
      <c r="G9" s="69"/>
      <c r="H9" s="69"/>
      <c r="I9" s="69"/>
      <c r="J9" s="69"/>
      <c r="K9" s="28"/>
    </row>
    <row r="10" spans="1:14" s="23" customFormat="1" ht="15" customHeight="1" x14ac:dyDescent="0.25">
      <c r="B10" s="24"/>
      <c r="C10" s="24"/>
      <c r="F10" s="28"/>
      <c r="G10" s="69"/>
      <c r="H10" s="69"/>
      <c r="I10" s="69"/>
      <c r="J10" s="69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5"/>
      <c r="H12" s="65"/>
      <c r="I12" s="65"/>
      <c r="J12" s="65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5"/>
      <c r="H13" s="65"/>
      <c r="I13" s="65"/>
      <c r="J13" s="65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5"/>
      <c r="H14" s="65"/>
      <c r="I14" s="65"/>
      <c r="J14" s="65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5"/>
      <c r="H16" s="65"/>
      <c r="I16" s="65"/>
      <c r="J16" s="65"/>
      <c r="K16" s="25"/>
    </row>
    <row r="17" spans="1:11" s="23" customFormat="1" ht="15" customHeight="1" x14ac:dyDescent="0.2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2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4" customFormat="1" ht="45" customHeight="1" x14ac:dyDescent="0.45">
      <c r="A1" s="13" t="str">
        <f>Welcome!A2</f>
        <v>Discounted Workout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35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1" t="s">
        <v>0</v>
      </c>
      <c r="C4" s="71"/>
      <c r="D4" s="71"/>
      <c r="E4" s="71"/>
      <c r="F4" s="71"/>
      <c r="G4" s="71"/>
      <c r="H4" s="71"/>
      <c r="I4" s="71"/>
      <c r="K4" s="1"/>
      <c r="L4" s="71" t="s">
        <v>2</v>
      </c>
      <c r="M4" s="71"/>
      <c r="N4" s="71"/>
      <c r="O4" s="71"/>
      <c r="P4" s="71"/>
      <c r="Q4" s="40"/>
      <c r="R4" s="40"/>
    </row>
    <row r="5" spans="1:18" s="2" customFormat="1" ht="15" customHeight="1" x14ac:dyDescent="0.25">
      <c r="A5" s="17"/>
      <c r="B5" s="8" t="s">
        <v>1</v>
      </c>
      <c r="C5" s="55" t="s">
        <v>18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3" t="s">
        <v>9</v>
      </c>
      <c r="O5" s="73"/>
      <c r="P5" s="73"/>
      <c r="Q5" s="73"/>
      <c r="R5" s="40"/>
    </row>
    <row r="6" spans="1:18" s="2" customFormat="1" ht="15" customHeight="1" x14ac:dyDescent="0.25">
      <c r="A6" s="3"/>
      <c r="B6" s="8" t="s">
        <v>1</v>
      </c>
      <c r="C6" s="18" t="s">
        <v>19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4">
        <v>42369</v>
      </c>
      <c r="O6" s="74"/>
      <c r="P6" s="74"/>
      <c r="Q6" s="74"/>
      <c r="R6" s="40"/>
    </row>
    <row r="7" spans="1:18" s="2" customFormat="1" ht="15" customHeight="1" x14ac:dyDescent="0.25">
      <c r="A7" s="18"/>
      <c r="B7" s="8" t="s">
        <v>1</v>
      </c>
      <c r="C7" s="18" t="s">
        <v>20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3"/>
      <c r="O7" s="73"/>
      <c r="P7" s="73"/>
      <c r="Q7" s="73"/>
      <c r="R7" s="40"/>
    </row>
    <row r="8" spans="1:18" s="2" customFormat="1" ht="15" customHeight="1" x14ac:dyDescent="0.25">
      <c r="A8" s="18"/>
      <c r="B8" s="8" t="s">
        <v>1</v>
      </c>
      <c r="C8" s="18" t="s">
        <v>21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73"/>
      <c r="O8" s="73"/>
      <c r="P8" s="73"/>
      <c r="Q8" s="73"/>
      <c r="R8" s="40"/>
    </row>
    <row r="9" spans="1:18" s="2" customFormat="1" ht="15" customHeight="1" x14ac:dyDescent="0.25">
      <c r="A9" s="41"/>
      <c r="B9" s="8" t="s">
        <v>1</v>
      </c>
      <c r="C9" s="41" t="s">
        <v>22</v>
      </c>
      <c r="D9" s="41"/>
      <c r="E9" s="41"/>
      <c r="F9" s="41"/>
      <c r="G9" s="41"/>
      <c r="H9" s="41"/>
      <c r="I9" s="41"/>
      <c r="K9" s="18"/>
      <c r="L9" s="9" t="s">
        <v>7</v>
      </c>
      <c r="M9" s="9"/>
      <c r="N9" s="73" t="s">
        <v>10</v>
      </c>
      <c r="O9" s="73"/>
      <c r="P9" s="73"/>
      <c r="Q9" s="73"/>
      <c r="R9" s="40"/>
    </row>
    <row r="10" spans="1:18" s="2" customFormat="1" ht="15" customHeight="1" x14ac:dyDescent="0.25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9" t="s">
        <v>8</v>
      </c>
      <c r="M10" s="9"/>
      <c r="N10" s="75">
        <v>0</v>
      </c>
      <c r="O10" s="75"/>
      <c r="P10" s="75"/>
      <c r="Q10" s="75"/>
      <c r="R10" s="47"/>
    </row>
    <row r="11" spans="1:18" s="2" customFormat="1" ht="15" customHeight="1" thickBot="1" x14ac:dyDescent="0.3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5"/>
      <c r="B13" s="72" t="s">
        <v>17</v>
      </c>
      <c r="C13" s="72"/>
      <c r="D13" s="72"/>
      <c r="E13" s="72"/>
      <c r="F13" s="72"/>
      <c r="G13" s="72"/>
      <c r="H13" s="72"/>
      <c r="I13" s="72"/>
      <c r="J13" s="72"/>
      <c r="K13" s="72"/>
      <c r="L13" s="72"/>
      <c r="N13" s="1"/>
      <c r="O13" s="71" t="s">
        <v>12</v>
      </c>
      <c r="P13" s="71"/>
      <c r="Q13" s="71"/>
      <c r="R13" s="58"/>
    </row>
    <row r="14" spans="1:18" s="2" customFormat="1" ht="15" customHeight="1" x14ac:dyDescent="0.25">
      <c r="A14" s="56"/>
      <c r="B14" s="70" t="s">
        <v>23</v>
      </c>
      <c r="C14" s="70"/>
      <c r="D14" s="70"/>
      <c r="E14" s="70"/>
      <c r="F14" s="70"/>
      <c r="G14" s="70"/>
      <c r="H14" s="70"/>
      <c r="I14" s="70"/>
      <c r="J14" s="70"/>
      <c r="K14" s="70"/>
      <c r="L14" s="70"/>
      <c r="N14" s="17"/>
      <c r="O14" s="27"/>
      <c r="P14" s="22"/>
      <c r="Q14" s="22"/>
      <c r="R14" s="56"/>
    </row>
    <row r="15" spans="1:18" s="2" customFormat="1" ht="15" customHeight="1" x14ac:dyDescent="0.25">
      <c r="A15" s="56"/>
      <c r="B15" s="70"/>
      <c r="C15" s="70"/>
      <c r="D15" s="70"/>
      <c r="E15" s="70"/>
      <c r="F15" s="70"/>
      <c r="G15" s="70"/>
      <c r="H15" s="70"/>
      <c r="I15" s="70"/>
      <c r="J15" s="70"/>
      <c r="K15" s="70"/>
      <c r="L15" s="70"/>
      <c r="N15" s="3"/>
      <c r="O15" s="27"/>
      <c r="P15" s="52" t="s">
        <v>13</v>
      </c>
      <c r="Q15" s="22"/>
      <c r="R15" s="56"/>
    </row>
    <row r="16" spans="1:18" s="2" customFormat="1" ht="15" customHeight="1" x14ac:dyDescent="0.25">
      <c r="A16" s="56"/>
      <c r="B16" s="70"/>
      <c r="C16" s="70"/>
      <c r="D16" s="70"/>
      <c r="E16" s="70"/>
      <c r="F16" s="70"/>
      <c r="G16" s="70"/>
      <c r="H16" s="70"/>
      <c r="I16" s="70"/>
      <c r="J16" s="70"/>
      <c r="K16" s="70"/>
      <c r="L16" s="70"/>
      <c r="N16" s="18"/>
      <c r="O16" s="27"/>
      <c r="P16" s="36" t="s">
        <v>14</v>
      </c>
      <c r="Q16" s="22"/>
      <c r="R16" s="56"/>
    </row>
    <row r="17" spans="1:18" s="2" customFormat="1" ht="15" customHeight="1" x14ac:dyDescent="0.25">
      <c r="A17" s="56"/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N17" s="18"/>
      <c r="O17" s="27"/>
      <c r="P17" t="s">
        <v>15</v>
      </c>
      <c r="Q17" s="22"/>
      <c r="R17" s="56"/>
    </row>
    <row r="18" spans="1:18" s="2" customFormat="1" ht="15" customHeight="1" x14ac:dyDescent="0.25">
      <c r="A18" s="39"/>
      <c r="B18" s="70"/>
      <c r="C18" s="70"/>
      <c r="D18" s="70"/>
      <c r="E18" s="70"/>
      <c r="F18" s="70"/>
      <c r="G18" s="70"/>
      <c r="H18" s="70"/>
      <c r="I18" s="70"/>
      <c r="J18" s="70"/>
      <c r="K18" s="70"/>
      <c r="L18" s="70"/>
      <c r="N18" s="39"/>
      <c r="O18" s="53"/>
      <c r="P18" s="53"/>
      <c r="Q18" s="53"/>
      <c r="R18" s="39"/>
    </row>
    <row r="19" spans="1:18" ht="15.75" thickBot="1" x14ac:dyDescent="0.3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 x14ac:dyDescent="0.25">
      <c r="Q20" s="54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7"/>
  <sheetViews>
    <sheetView zoomScaleNormal="100" workbookViewId="0"/>
  </sheetViews>
  <sheetFormatPr defaultColWidth="9.140625" defaultRowHeight="15" customHeight="1" x14ac:dyDescent="0.25"/>
  <cols>
    <col min="1" max="1" width="1.42578125" style="15" customWidth="1"/>
    <col min="2" max="2" width="41.7109375" style="16" customWidth="1"/>
    <col min="3" max="10" width="11" customWidth="1"/>
    <col min="11" max="12" width="9.28515625" customWidth="1"/>
  </cols>
  <sheetData>
    <row r="1" spans="1:10" s="46" customFormat="1" ht="45" customHeight="1" x14ac:dyDescent="0.45">
      <c r="A1" s="5" t="str">
        <f>Welcome!A2</f>
        <v>Discounted Workout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5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25">
      <c r="A4" s="15" t="s">
        <v>36</v>
      </c>
    </row>
    <row r="5" spans="1:10" ht="15" customHeight="1" x14ac:dyDescent="0.25">
      <c r="B5" s="16" t="s">
        <v>21</v>
      </c>
    </row>
    <row r="6" spans="1:10" ht="15" customHeight="1" x14ac:dyDescent="0.25">
      <c r="D6" t="s">
        <v>25</v>
      </c>
      <c r="E6" t="s">
        <v>26</v>
      </c>
      <c r="F6" t="s">
        <v>27</v>
      </c>
    </row>
    <row r="7" spans="1:10" ht="15" customHeight="1" x14ac:dyDescent="0.25">
      <c r="B7" s="16" t="s">
        <v>24</v>
      </c>
      <c r="D7" s="61">
        <v>36453.4190918065</v>
      </c>
      <c r="E7" s="61">
        <v>32449.189150620001</v>
      </c>
      <c r="F7" s="61">
        <v>28884.8043</v>
      </c>
    </row>
    <row r="8" spans="1:10" ht="15" customHeight="1" x14ac:dyDescent="0.25">
      <c r="B8" s="16" t="s">
        <v>29</v>
      </c>
      <c r="F8" s="61">
        <v>92025</v>
      </c>
    </row>
    <row r="9" spans="1:10" ht="15" customHeight="1" x14ac:dyDescent="0.25">
      <c r="B9" s="16" t="s">
        <v>28</v>
      </c>
      <c r="C9" s="62">
        <v>0.1</v>
      </c>
    </row>
    <row r="10" spans="1:10" ht="15" customHeight="1" x14ac:dyDescent="0.25">
      <c r="C10" s="62"/>
    </row>
    <row r="11" spans="1:10" ht="15" customHeight="1" x14ac:dyDescent="0.25">
      <c r="B11" s="16" t="s">
        <v>35</v>
      </c>
      <c r="D11" s="63"/>
      <c r="E11" s="63"/>
      <c r="F11" s="63"/>
    </row>
    <row r="12" spans="1:10" ht="15" customHeight="1" x14ac:dyDescent="0.25">
      <c r="B12" s="16" t="s">
        <v>30</v>
      </c>
      <c r="D12" s="60"/>
      <c r="E12" s="60"/>
      <c r="F12" s="60"/>
    </row>
    <row r="13" spans="1:10" ht="15" customHeight="1" x14ac:dyDescent="0.25">
      <c r="B13" s="16" t="s">
        <v>31</v>
      </c>
    </row>
    <row r="14" spans="1:10" ht="15" customHeight="1" x14ac:dyDescent="0.25">
      <c r="B14" s="16" t="s">
        <v>32</v>
      </c>
    </row>
    <row r="15" spans="1:10" ht="15" customHeight="1" x14ac:dyDescent="0.25">
      <c r="B15" s="16" t="s">
        <v>33</v>
      </c>
    </row>
    <row r="16" spans="1:10" ht="15" customHeight="1" x14ac:dyDescent="0.25">
      <c r="B16" s="16" t="s">
        <v>34</v>
      </c>
    </row>
    <row r="24" spans="2:3" ht="15" customHeight="1" x14ac:dyDescent="0.25">
      <c r="B24"/>
    </row>
    <row r="25" spans="2:3" ht="15" customHeight="1" x14ac:dyDescent="0.25">
      <c r="B25"/>
    </row>
    <row r="26" spans="2:3" ht="15" customHeight="1" x14ac:dyDescent="0.25">
      <c r="B26"/>
    </row>
    <row r="27" spans="2:3" ht="15" customHeight="1" x14ac:dyDescent="0.25">
      <c r="C27" s="16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BA7802D3-4A7C-405E-9286-5E5EFC83B5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825756C-DF56-4D75-9ECE-CF935D6081D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D50701B-67A5-4E2A-90FF-1B634B35E407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Workout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Andrew Jones</cp:lastModifiedBy>
  <cp:lastPrinted>2016-02-04T14:08:33Z</cp:lastPrinted>
  <dcterms:created xsi:type="dcterms:W3CDTF">2016-02-03T14:06:14Z</dcterms:created>
  <dcterms:modified xsi:type="dcterms:W3CDTF">2023-01-13T12:25:06Z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