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C:\Users\Jonathan Rugg\Desktop\"/>
    </mc:Choice>
  </mc:AlternateContent>
  <xr:revisionPtr revIDLastSave="0" documentId="8_{CF1472CC-56A1-4664-A453-B89CBE2CEB7C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Welcome" sheetId="1" r:id="rId1"/>
    <sheet name="Info" sheetId="6" r:id="rId2"/>
    <sheet name="Workout" sheetId="2" r:id="rId3"/>
    <sheet name="Workout - valuation" sheetId="7" r:id="rId4"/>
  </sheets>
  <definedNames>
    <definedName name="_xlnm.Print_Area" localSheetId="1">Info!$A$1:$R$20</definedName>
    <definedName name="_xlnm.Print_Area" localSheetId="2">Workout!$A$1:$N$544</definedName>
    <definedName name="_xlnm.Print_Area" localSheetId="3">'Workout - valuation'!$A$1:$U$380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60" i="2" l="1"/>
  <c r="B459" i="2"/>
  <c r="B457" i="2"/>
  <c r="B458" i="2"/>
  <c r="B456" i="2"/>
  <c r="B323" i="2" l="1"/>
  <c r="B321" i="2"/>
  <c r="B468" i="2"/>
  <c r="B467" i="2"/>
  <c r="B466" i="2"/>
  <c r="B490" i="2"/>
  <c r="B474" i="2" s="1"/>
  <c r="B489" i="2"/>
  <c r="B473" i="2" s="1"/>
  <c r="B389" i="2"/>
  <c r="B388" i="2"/>
  <c r="B387" i="2"/>
  <c r="B411" i="2"/>
  <c r="B381" i="2" s="1"/>
  <c r="B395" i="2" s="1"/>
  <c r="B410" i="2"/>
  <c r="B380" i="2" s="1"/>
  <c r="B394" i="2" s="1"/>
  <c r="B251" i="2" l="1"/>
  <c r="A7" i="1" l="1"/>
  <c r="A1" i="6" l="1"/>
  <c r="A1" i="2" l="1"/>
  <c r="A1" i="7"/>
</calcChain>
</file>

<file path=xl/sharedStrings.xml><?xml version="1.0" encoding="utf-8"?>
<sst xmlns="http://schemas.openxmlformats.org/spreadsheetml/2006/main" count="615" uniqueCount="296">
  <si>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</si>
  <si>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</si>
  <si>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</si>
  <si>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</si>
  <si>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</si>
  <si>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</si>
  <si>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</si>
  <si>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</si>
  <si>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</si>
  <si>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</si>
  <si>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</si>
  <si>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</si>
  <si>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</si>
  <si>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</si>
  <si>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</si>
  <si>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</si>
  <si>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</si>
  <si>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</si>
  <si>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</si>
  <si>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Year 1</t>
  </si>
  <si>
    <t>Year 0</t>
  </si>
  <si>
    <t>Workout 1</t>
  </si>
  <si>
    <t>Workout 2</t>
  </si>
  <si>
    <t>Workout 3</t>
  </si>
  <si>
    <t>Workout 4</t>
  </si>
  <si>
    <t>Workout 5</t>
  </si>
  <si>
    <t>Workout 6</t>
  </si>
  <si>
    <t>Workout 7</t>
  </si>
  <si>
    <t>Workout 8</t>
  </si>
  <si>
    <t>Operating expenses</t>
  </si>
  <si>
    <t>Accrued expenses</t>
  </si>
  <si>
    <t>End</t>
  </si>
  <si>
    <t>Pension policy extract</t>
  </si>
  <si>
    <t>Contribution or Benefit plan?</t>
  </si>
  <si>
    <t>6% of the current salary will be paid into a plan each year</t>
  </si>
  <si>
    <t>Assets will be ringfenced each year in order to meet the plan obligations</t>
  </si>
  <si>
    <t>The pension liability will be valued by an actuary every 3 years</t>
  </si>
  <si>
    <t>2.5% of the final year salary will be paid as a pension for each year of service</t>
  </si>
  <si>
    <t xml:space="preserve">Cash will be paid into the plan in January of each year </t>
  </si>
  <si>
    <t>Listed below are extracts from various pension policies. Specify which ones are likely to be defined contribution vs benefit plans, and explain why.</t>
  </si>
  <si>
    <t>Which of the following is correct?</t>
  </si>
  <si>
    <t>With a defined contribution plan the sponsoring employer takes on the investment risk</t>
  </si>
  <si>
    <t>A 401K plan in the US is an example of a defined benefit plan</t>
  </si>
  <si>
    <t>For a defined contribution plan the amount paid into the fund is known today</t>
  </si>
  <si>
    <t>A defined benefit plan guarantees the pension to be paid to the employee on retirement</t>
  </si>
  <si>
    <t>A defined benefit plan must always be 100% funded</t>
  </si>
  <si>
    <t>A defined benefit plan must always "ring fence" assets to help meet the pension obligation</t>
  </si>
  <si>
    <t>Joe's salary for the year</t>
  </si>
  <si>
    <t>Gina's salary for the year</t>
  </si>
  <si>
    <t>Joe's pension contribution for the year</t>
  </si>
  <si>
    <t>Gina's pension contribution for the year</t>
  </si>
  <si>
    <t>What is the pension contribution that their employer must make, on their behalf, for the year?</t>
  </si>
  <si>
    <t>Joe</t>
  </si>
  <si>
    <t xml:space="preserve">Gina </t>
  </si>
  <si>
    <t>Total</t>
  </si>
  <si>
    <t>Expected final salary</t>
  </si>
  <si>
    <t>% of salary for each year of service</t>
  </si>
  <si>
    <t>Years of service to date</t>
  </si>
  <si>
    <t>Zoggy Plc offers a defined benefit pension plan to Graham. Calculate the annual pension payment expected and the amount earned in the current year.</t>
  </si>
  <si>
    <t>Discount rate</t>
  </si>
  <si>
    <t>Expected years of retirement</t>
  </si>
  <si>
    <t>Value of pension earned in the year</t>
  </si>
  <si>
    <t>Present value of pension earned in the year</t>
  </si>
  <si>
    <t>Present value of pension</t>
  </si>
  <si>
    <t>Value of the pension</t>
  </si>
  <si>
    <t>Expected years to retirement</t>
  </si>
  <si>
    <t>Year 2</t>
  </si>
  <si>
    <t>Year 3</t>
  </si>
  <si>
    <t>Annual pension earned to date</t>
  </si>
  <si>
    <t>Specify what the accounting is in respect of the following contribution pension plan.</t>
  </si>
  <si>
    <t>Contribution due for the period</t>
  </si>
  <si>
    <t>Paid in cash into the plan</t>
  </si>
  <si>
    <t>Cash outflow</t>
  </si>
  <si>
    <t>Model the pension plan below given the assumptions provided.</t>
  </si>
  <si>
    <t>Service cost</t>
  </si>
  <si>
    <t>Interest cost</t>
  </si>
  <si>
    <t>Pension liability</t>
  </si>
  <si>
    <t>Workout 9</t>
  </si>
  <si>
    <t>Liability increase in the year to be expensed</t>
  </si>
  <si>
    <t>Components of pension expense</t>
  </si>
  <si>
    <t>Model the pension plan below given the assumptions provided and calculate the service cost, interest cost, pension liablity and return on plan assets.</t>
  </si>
  <si>
    <t>Return on plan assets</t>
  </si>
  <si>
    <t>Pension assets</t>
  </si>
  <si>
    <t>Workout 10</t>
  </si>
  <si>
    <t>Beginning plan assets</t>
  </si>
  <si>
    <t>Ending plan assets</t>
  </si>
  <si>
    <t>Cash contributions into the plan from sponsor</t>
  </si>
  <si>
    <t>Beginning plan obligations</t>
  </si>
  <si>
    <t>Payments to pensioners</t>
  </si>
  <si>
    <t>Ending plan obligations</t>
  </si>
  <si>
    <t>Assets set aside for pension obligation at end</t>
  </si>
  <si>
    <t>Pension deficit / (surplus)</t>
  </si>
  <si>
    <t>Workout 11</t>
  </si>
  <si>
    <t>Using the information in the previous workout show how the plan assets and obligations move year on year and calculate the pension surplus or deficit at each year end.</t>
  </si>
  <si>
    <t>Beginning plan obligations - funded plans</t>
  </si>
  <si>
    <t>Payments made to pensioners during the period - funded plans</t>
  </si>
  <si>
    <t>Payments made to pensioners during the period - unfunded plans</t>
  </si>
  <si>
    <t>Service cost during the period</t>
  </si>
  <si>
    <t>Interest cost during the period</t>
  </si>
  <si>
    <t>Return on plan assets during the period</t>
  </si>
  <si>
    <t>Service cost during the period - funded plans</t>
  </si>
  <si>
    <t>Service cost during the period - unfunded plans</t>
  </si>
  <si>
    <t>Interest cost during the period - funded plans</t>
  </si>
  <si>
    <t>Interest cost during the period - unfunded plans</t>
  </si>
  <si>
    <t>Using the information below, show how the plan assets and obligations move year on year and calculate the pension surplus or deficit at the year end.</t>
  </si>
  <si>
    <t>Beginning plan obligations - unfunded plans</t>
  </si>
  <si>
    <t>Funded plan</t>
  </si>
  <si>
    <t>Unfunded plan</t>
  </si>
  <si>
    <t>Cash contributions into the plan from employees</t>
  </si>
  <si>
    <t>Payments by sponsor into the funded plan during the period</t>
  </si>
  <si>
    <t>Payments made by employees into the funded plan during the period</t>
  </si>
  <si>
    <t>Workout 12</t>
  </si>
  <si>
    <t>Expected return on plan assets</t>
  </si>
  <si>
    <t>Value of plan assets</t>
  </si>
  <si>
    <t>Payments made into the plan by sponsor</t>
  </si>
  <si>
    <t>Model the pension plan for year 2 given the assumptions provided, and calculate the service cost, interest cost, pension liablity, return on plan assets and actuarial gains and losses.</t>
  </si>
  <si>
    <t>New assumptions</t>
  </si>
  <si>
    <t>Liability increase due to assumption change</t>
  </si>
  <si>
    <t>Actuarial loss</t>
  </si>
  <si>
    <t>Experience surplus</t>
  </si>
  <si>
    <t>Year 1 New assumptions</t>
  </si>
  <si>
    <t>Workout 13</t>
  </si>
  <si>
    <t>Payments by sponsor into the plan during the period</t>
  </si>
  <si>
    <t>Payments made to pensioners during the period</t>
  </si>
  <si>
    <t>Payments made by employees into the plan during the period</t>
  </si>
  <si>
    <t>Expected return on plan assets during the period</t>
  </si>
  <si>
    <t>Experience surplus / (deficit)</t>
  </si>
  <si>
    <t>Actuarial (gain) / loss</t>
  </si>
  <si>
    <t>Workout 14</t>
  </si>
  <si>
    <t>This will need to be explained - if the employee pays in then their pension should go up by that amount</t>
  </si>
  <si>
    <t>Workout 15</t>
  </si>
  <si>
    <t>Beginning amount</t>
  </si>
  <si>
    <t xml:space="preserve"> + Expected return on plan assets</t>
  </si>
  <si>
    <t xml:space="preserve"> + Contributions paid in</t>
  </si>
  <si>
    <t xml:space="preserve"> - Pensions paid out</t>
  </si>
  <si>
    <t xml:space="preserve"> + / (-) Experience gain / (loss) on plan assets</t>
  </si>
  <si>
    <t>Ending amount</t>
  </si>
  <si>
    <t xml:space="preserve"> + Service cost</t>
  </si>
  <si>
    <t xml:space="preserve"> + Interest cost </t>
  </si>
  <si>
    <t xml:space="preserve"> + / (-) Actuarial loss / (gain) on plan obligations</t>
  </si>
  <si>
    <t>Assets</t>
  </si>
  <si>
    <t xml:space="preserve"> =</t>
  </si>
  <si>
    <t>Beginning deficit / (surplus)</t>
  </si>
  <si>
    <t>Ending deficit / (surplus)</t>
  </si>
  <si>
    <t>Change in deficit / (surplus)</t>
  </si>
  <si>
    <t xml:space="preserve">Liabilities </t>
  </si>
  <si>
    <t xml:space="preserve"> +</t>
  </si>
  <si>
    <t>Equity</t>
  </si>
  <si>
    <t>Change in equity represented by:</t>
  </si>
  <si>
    <t>Expected return on assets</t>
  </si>
  <si>
    <t>Experience gain / (loss) on assets</t>
  </si>
  <si>
    <t>Equity down (plug number)</t>
  </si>
  <si>
    <t>Cash down - known</t>
  </si>
  <si>
    <t>Deficit up - calc</t>
  </si>
  <si>
    <t>Workout 16</t>
  </si>
  <si>
    <t>Using the information given below about plan assets and obligation, calculate the impact on the balance sheet.</t>
  </si>
  <si>
    <t>Using the information in the previous workout, explain the change to equity and show where it is accounted.</t>
  </si>
  <si>
    <t>Under IFRS</t>
  </si>
  <si>
    <t>Under US GAAP - all to IS method</t>
  </si>
  <si>
    <t>Under US GAAP - amortization method</t>
  </si>
  <si>
    <t>Allocated to the income statement</t>
  </si>
  <si>
    <t>Allocated to the comprehensive income</t>
  </si>
  <si>
    <t>Total change to equity</t>
  </si>
  <si>
    <t>Amortization of actuarial and experience changes</t>
  </si>
  <si>
    <t>Amortized to the income statement</t>
  </si>
  <si>
    <t>Workout 17</t>
  </si>
  <si>
    <t>Using the information given below about plan assets and obligation, calculate the impact on the balance sheet and income statement.</t>
  </si>
  <si>
    <t xml:space="preserve"> + Return on plan assets</t>
  </si>
  <si>
    <t xml:space="preserve"> + Interest cost</t>
  </si>
  <si>
    <t>Return on assets</t>
  </si>
  <si>
    <t>Under IFRS - Allocated to the income statement</t>
  </si>
  <si>
    <t>Under US GAAP - Allocated to the income statement</t>
  </si>
  <si>
    <t>Workout 18</t>
  </si>
  <si>
    <t>Workout 19</t>
  </si>
  <si>
    <t>Workout 20</t>
  </si>
  <si>
    <t>OCI prior year balance</t>
  </si>
  <si>
    <t>OCI current year balance</t>
  </si>
  <si>
    <t>Change in OCI in the year</t>
  </si>
  <si>
    <t>Actuarial loss in the year</t>
  </si>
  <si>
    <t>Experience difference on return on plan assets</t>
  </si>
  <si>
    <t>Amortization to the income statement</t>
  </si>
  <si>
    <t>Change in OCI for the period</t>
  </si>
  <si>
    <t>Pension plan jargon</t>
  </si>
  <si>
    <t>Pension plan calculations</t>
  </si>
  <si>
    <t>Pension plan accounting</t>
  </si>
  <si>
    <t>US GAAP vs IFRS reporting</t>
  </si>
  <si>
    <t xml:space="preserve">EBIT adjustments </t>
  </si>
  <si>
    <t>EV adjustments</t>
  </si>
  <si>
    <t>Share price</t>
  </si>
  <si>
    <t>Diluted share count in millions</t>
  </si>
  <si>
    <t>Debt in millions</t>
  </si>
  <si>
    <t>Cash in millions</t>
  </si>
  <si>
    <t>Calculate EV and specify where the pension obligation has been included in the valuation.</t>
  </si>
  <si>
    <t>Enterprise value in millions</t>
  </si>
  <si>
    <t>Calculate the EV using the information below. The business operates a defined contribution pension plan.</t>
  </si>
  <si>
    <t>Pension expense</t>
  </si>
  <si>
    <t>Peggy is as part of a money purchase plan. Using the information given below show how it will appear in the financials of her employer.</t>
  </si>
  <si>
    <t>Employer contribution % salary</t>
  </si>
  <si>
    <t>Financial year end</t>
  </si>
  <si>
    <t>December</t>
  </si>
  <si>
    <t>Payments made into plan</t>
  </si>
  <si>
    <t>April, July, October and January</t>
  </si>
  <si>
    <t>Annual salary - current year</t>
  </si>
  <si>
    <t>Annual salary - prior year</t>
  </si>
  <si>
    <t>Expense - current year</t>
  </si>
  <si>
    <t>Shown in operating costs - where Peggy's salary is allocated</t>
  </si>
  <si>
    <t>Payments into plan - current year</t>
  </si>
  <si>
    <t>Q4 prior year and Q 1 - 3 current year</t>
  </si>
  <si>
    <t>Pension accrual</t>
  </si>
  <si>
    <t>Equity down - pension expense</t>
  </si>
  <si>
    <t>Pension accrual - prior accrual down</t>
  </si>
  <si>
    <t>Pension accrual - current accrual up</t>
  </si>
  <si>
    <t>A defined contribution plan is never treated as a "financing" item in a valuation</t>
  </si>
  <si>
    <t>A defined benefit plan may be treated as an "operational" or a "financing" item</t>
  </si>
  <si>
    <t>If a pension obligation is included as a "financing" item then it should be added to debt</t>
  </si>
  <si>
    <t>If a pension obligation is included as a "debt equivalent" then any EBIT or EBITDA calculation should be adjusted also</t>
  </si>
  <si>
    <t>There may be a tax adjustment to be made when calculating the appropriate "debt equivalent" in respect of a pension</t>
  </si>
  <si>
    <t>Specify whether the following statements are true or false and explain why?</t>
  </si>
  <si>
    <t>Pension debt equivalent</t>
  </si>
  <si>
    <t>Pension obligation - unfunded</t>
  </si>
  <si>
    <t>Pension obligation - funded</t>
  </si>
  <si>
    <t xml:space="preserve">Pension assets </t>
  </si>
  <si>
    <t>The funded plans get tax deduction on a cash basis and the marginal tax rate is 25.0%.</t>
  </si>
  <si>
    <t>Operating profit</t>
  </si>
  <si>
    <t xml:space="preserve">Sales </t>
  </si>
  <si>
    <t>Operating costs</t>
  </si>
  <si>
    <t>Net interest expense</t>
  </si>
  <si>
    <t>Profit before tax</t>
  </si>
  <si>
    <t>Tax expense</t>
  </si>
  <si>
    <t>Net income</t>
  </si>
  <si>
    <t>Gain on sale of head office</t>
  </si>
  <si>
    <t>From the footnotes:</t>
  </si>
  <si>
    <t>Non recurring expenses in operating costs</t>
  </si>
  <si>
    <t>Defined contribution plans</t>
  </si>
  <si>
    <t>Actuarial losses and experience gains</t>
  </si>
  <si>
    <t>Non recurring expenses</t>
  </si>
  <si>
    <t>Pension amounts taken directly to equity</t>
  </si>
  <si>
    <t>Pension amounts in net interest expense</t>
  </si>
  <si>
    <t>Pension amounts in operating costs</t>
  </si>
  <si>
    <t>Amortization of actuarial and experience losses</t>
  </si>
  <si>
    <t>Periodic pension expenses</t>
  </si>
  <si>
    <t>Pension obligations</t>
  </si>
  <si>
    <t>Pension deficit</t>
  </si>
  <si>
    <t>Tax adjusted pension deficit</t>
  </si>
  <si>
    <t>Debt equivalent</t>
  </si>
  <si>
    <t>Net periodic pension cost</t>
  </si>
  <si>
    <t>EBIT adjustment</t>
  </si>
  <si>
    <t>Joe and Gina have defined contribution plans from their employer which matches contributions up to 7% of salary.</t>
  </si>
  <si>
    <t>Annual benefit earned this year</t>
  </si>
  <si>
    <t>Calculate the EV using the information below. The business operates a defined benefit pension plan, some funded and some unfunded. Ignore taxes.</t>
  </si>
  <si>
    <t xml:space="preserve">Calculate the EV using the information below. The business operates a defined benefit pension plan, some funded and some unfunded. </t>
  </si>
  <si>
    <t>Following from the previous workout and using the following assumptions, calculate the value of the annual pension and the value of the Annual benefit earned this year.</t>
  </si>
  <si>
    <t>Actuarial (loss) / gain on obligations</t>
  </si>
  <si>
    <t>Post Employment Benefits</t>
  </si>
  <si>
    <t>OPEBs</t>
  </si>
  <si>
    <t>Net interest cost</t>
  </si>
  <si>
    <t>Discount rate for plan obligations</t>
  </si>
  <si>
    <t>Allocated to comprehensive income</t>
  </si>
  <si>
    <t>EBIT</t>
  </si>
  <si>
    <t>Pension amounts outside operating costs</t>
  </si>
  <si>
    <t>Assume the marginal tax rate is 34.4% and that pension contributions are tax deductible.</t>
  </si>
  <si>
    <t>Assume the marginal tax rate is 36.0% and that pension contributions are tax deductible.</t>
  </si>
  <si>
    <t>Netherlands</t>
  </si>
  <si>
    <t xml:space="preserve">France </t>
  </si>
  <si>
    <t>Others</t>
  </si>
  <si>
    <t>Pension deficit (surplus)</t>
  </si>
  <si>
    <t>Total balance on schemes in deficit</t>
  </si>
  <si>
    <t>Amounts recorded outside of operating costs</t>
  </si>
  <si>
    <t>Amounts recorded in operating costs</t>
  </si>
  <si>
    <t>Total EBIT adjustment</t>
  </si>
  <si>
    <t xml:space="preserve">US </t>
  </si>
  <si>
    <t>Non-US</t>
  </si>
  <si>
    <t>Benefit obligations</t>
  </si>
  <si>
    <t>Plan assets</t>
  </si>
  <si>
    <t>Deficit (surplus)</t>
  </si>
  <si>
    <t>Total deficit</t>
  </si>
  <si>
    <t>Deferred tax asset on employee benefit plans</t>
  </si>
  <si>
    <t>Assume that pension contributions are tax deductible.</t>
  </si>
  <si>
    <t>Current service cost</t>
  </si>
  <si>
    <t>Pension cost included in operating costs</t>
  </si>
  <si>
    <t xml:space="preserve">The following company reports under IFRS. Calculate the EBIT to be used to calculate an EV multiple. </t>
  </si>
  <si>
    <t xml:space="preserve">The following company reports under US GAAP. Calculate the EBIT to be used to calculate an EV multiple. </t>
  </si>
  <si>
    <t>The following company reports under IFRS. Calculate the amount would be included as a debt equivalent when calculating EV and identify any associated EBIT adjustment.</t>
  </si>
  <si>
    <t>Interest income</t>
  </si>
  <si>
    <t>The following company reports under IFRS. Calculate the amount that would be included as a debt equivalent when calculating EV and identify any associated EBIT adjustment.</t>
  </si>
  <si>
    <t>The following company reports under US GAAP. Calculate the amount that would be included as a debt equivalent when calculating EV.</t>
  </si>
  <si>
    <t>Model the pension plan below given the assumptions provided and calculate the service cost, interest cost and pension liability.</t>
  </si>
  <si>
    <t>Cash will be paid into the plan in accordance with actuarial advice</t>
  </si>
  <si>
    <t>Years of service at Year 0</t>
  </si>
  <si>
    <t>Expected years to retirement at Year 0</t>
  </si>
  <si>
    <t>The business operates a defined benefit pension plan. Calculate the EV using the information below assuming the pension is viewed a firstly as an 'operational liability' and secondly as a 'financing liability'.</t>
  </si>
  <si>
    <t>Enterprise value if pension is an 'operating' liability</t>
  </si>
  <si>
    <t>Enterprise value if pension is a 'financing' liability</t>
  </si>
  <si>
    <t>EBIT before pension adjustment</t>
  </si>
  <si>
    <t>EBIT post-pension adjustment</t>
  </si>
  <si>
    <t>True or false?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</si>
</sst>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</numFmts>
  <fonts count="38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b/>
      <sz val="11"/>
      <color rgb="FF085393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4" fontId="34" fillId="0" borderId="0"/>
    <xf numFmtId="0" fontId="35" fillId="39" borderId="13" applyNumberFormat="0" applyAlignment="0" applyProtection="0"/>
  </cellStyleXfs>
  <cellXfs count="88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quotePrefix="1"/>
    <xf numFmtId="170" fontId="3" fillId="0" borderId="0" xfId="54" applyFill="1">
      <alignment vertical="top"/>
    </xf>
    <xf numFmtId="174" fontId="36" fillId="0" borderId="0" xfId="0" applyFont="1"/>
    <xf numFmtId="170" fontId="37" fillId="0" borderId="0" xfId="54" applyFont="1">
      <alignment vertical="top"/>
    </xf>
    <xf numFmtId="174" fontId="0" fillId="0" borderId="0" xfId="0" applyAlignment="1">
      <alignment horizontal="centerContinuous"/>
    </xf>
    <xf numFmtId="174" fontId="0" fillId="0" borderId="0" xfId="0" applyAlignment="1">
      <alignment horizontal="right"/>
    </xf>
    <xf numFmtId="174" fontId="0" fillId="0" borderId="0" xfId="0" applyFont="1"/>
    <xf numFmtId="174" fontId="30" fillId="0" borderId="0" xfId="58" applyNumberFormat="1" applyFill="1"/>
    <xf numFmtId="172" fontId="30" fillId="0" borderId="0" xfId="57" applyFont="1" applyFill="1"/>
    <xf numFmtId="175" fontId="30" fillId="0" borderId="0" xfId="58" applyNumberFormat="1" applyFill="1"/>
    <xf numFmtId="170" fontId="4" fillId="0" borderId="0" xfId="50" applyNumberFormat="1" applyFill="1">
      <alignment horizontal="left" vertical="center"/>
    </xf>
    <xf numFmtId="172" fontId="30" fillId="0" borderId="0" xfId="58" applyNumberForma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" xfId="67" xr:uid="{00000000-0005-0000-0000-00002F000000}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3000000}"/>
    <cellStyle name="Neutral" xfId="14" builtinId="28" hidden="1"/>
    <cellStyle name="Normal" xfId="0" builtinId="0" customBuiltin="1"/>
    <cellStyle name="Normal 2" xfId="65" xr:uid="{00000000-0005-0000-0000-000036000000}"/>
    <cellStyle name="Normal 3" xfId="66" xr:uid="{00000000-0005-0000-0000-000037000000}"/>
    <cellStyle name="Note" xfId="21" builtinId="10" hidden="1"/>
    <cellStyle name="Notes and Comments" xfId="59" xr:uid="{00000000-0005-0000-0000-000039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3" Type="http://schemas.openxmlformats.org/officeDocument/2006/relationships/image" Target="../media/image8.png"/><Relationship Id="rId7" Type="http://schemas.openxmlformats.org/officeDocument/2006/relationships/image" Target="../media/image12.png"/><Relationship Id="rId2" Type="http://schemas.openxmlformats.org/officeDocument/2006/relationships/image" Target="../media/image7.png"/><Relationship Id="rId1" Type="http://schemas.openxmlformats.org/officeDocument/2006/relationships/image" Target="../media/image4.png"/><Relationship Id="rId6" Type="http://schemas.openxmlformats.org/officeDocument/2006/relationships/image" Target="../media/image11.png"/><Relationship Id="rId5" Type="http://schemas.openxmlformats.org/officeDocument/2006/relationships/image" Target="../media/image10.png"/><Relationship Id="rId4" Type="http://schemas.openxmlformats.org/officeDocument/2006/relationships/image" Target="../media/image9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42863</xdr:colOff>
      <xdr:row>496</xdr:row>
      <xdr:rowOff>95255</xdr:rowOff>
    </xdr:from>
    <xdr:to>
      <xdr:col>3</xdr:col>
      <xdr:colOff>1562363</xdr:colOff>
      <xdr:row>513</xdr:row>
      <xdr:rowOff>87418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C6EDF5C-50D2-4D84-A1F7-C18B5C9C44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98583755"/>
          <a:ext cx="6739200" cy="322590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42863</xdr:colOff>
      <xdr:row>514</xdr:row>
      <xdr:rowOff>104783</xdr:rowOff>
    </xdr:from>
    <xdr:to>
      <xdr:col>3</xdr:col>
      <xdr:colOff>1562363</xdr:colOff>
      <xdr:row>526</xdr:row>
      <xdr:rowOff>29620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207A5C09-3B4A-4F5E-8353-D16F71870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401" y="102022283"/>
          <a:ext cx="6739200" cy="221083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23813</xdr:colOff>
      <xdr:row>527</xdr:row>
      <xdr:rowOff>1</xdr:rowOff>
    </xdr:from>
    <xdr:to>
      <xdr:col>3</xdr:col>
      <xdr:colOff>1543313</xdr:colOff>
      <xdr:row>532</xdr:row>
      <xdr:rowOff>115350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49BC9E7B-F731-4C16-911F-BBD067966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3351" y="104394001"/>
          <a:ext cx="6739200" cy="1067849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179</xdr:row>
      <xdr:rowOff>0</xdr:rowOff>
    </xdr:from>
    <xdr:to>
      <xdr:col>5</xdr:col>
      <xdr:colOff>125768</xdr:colOff>
      <xdr:row>195</xdr:row>
      <xdr:rowOff>182663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7D7605C1-04B1-4A2B-B691-74BFC0F777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8" y="35623500"/>
          <a:ext cx="6739200" cy="322590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42862</xdr:colOff>
      <xdr:row>253</xdr:row>
      <xdr:rowOff>133362</xdr:rowOff>
    </xdr:from>
    <xdr:to>
      <xdr:col>4</xdr:col>
      <xdr:colOff>919162</xdr:colOff>
      <xdr:row>256</xdr:row>
      <xdr:rowOff>165159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D840CF6-5985-4B1A-A023-07766B404E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7162" y="49472862"/>
          <a:ext cx="6615113" cy="603297"/>
        </a:xfrm>
        <a:prstGeom prst="rect">
          <a:avLst/>
        </a:prstGeom>
      </xdr:spPr>
    </xdr:pic>
    <xdr:clientData/>
  </xdr:twoCellAnchor>
  <xdr:twoCellAnchor editAs="oneCell">
    <xdr:from>
      <xdr:col>1</xdr:col>
      <xdr:colOff>85724</xdr:colOff>
      <xdr:row>230</xdr:row>
      <xdr:rowOff>33338</xdr:rowOff>
    </xdr:from>
    <xdr:to>
      <xdr:col>3</xdr:col>
      <xdr:colOff>1585912</xdr:colOff>
      <xdr:row>243</xdr:row>
      <xdr:rowOff>168911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E9B3CAFA-A53F-4905-94D0-7AD48BBFCF4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t="65902"/>
        <a:stretch/>
      </xdr:blipFill>
      <xdr:spPr>
        <a:xfrm>
          <a:off x="200024" y="44419838"/>
          <a:ext cx="5462588" cy="2612073"/>
        </a:xfrm>
        <a:prstGeom prst="rect">
          <a:avLst/>
        </a:prstGeom>
      </xdr:spPr>
    </xdr:pic>
    <xdr:clientData/>
  </xdr:twoCellAnchor>
  <xdr:twoCellAnchor editAs="oneCell">
    <xdr:from>
      <xdr:col>1</xdr:col>
      <xdr:colOff>214310</xdr:colOff>
      <xdr:row>244</xdr:row>
      <xdr:rowOff>0</xdr:rowOff>
    </xdr:from>
    <xdr:to>
      <xdr:col>3</xdr:col>
      <xdr:colOff>1581147</xdr:colOff>
      <xdr:row>252</xdr:row>
      <xdr:rowOff>89783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6BED057F-B75A-4DDA-9D4A-D3645F482D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28610" y="47053500"/>
          <a:ext cx="5329237" cy="1613783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</xdr:colOff>
      <xdr:row>279</xdr:row>
      <xdr:rowOff>100009</xdr:rowOff>
    </xdr:from>
    <xdr:to>
      <xdr:col>4</xdr:col>
      <xdr:colOff>507875</xdr:colOff>
      <xdr:row>298</xdr:row>
      <xdr:rowOff>159834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89D44996-0D7A-4BE7-AF59-786F8D395D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r="83"/>
        <a:stretch/>
      </xdr:blipFill>
      <xdr:spPr>
        <a:xfrm>
          <a:off x="161924" y="54011509"/>
          <a:ext cx="6199064" cy="36793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207</xdr:row>
      <xdr:rowOff>42862</xdr:rowOff>
    </xdr:from>
    <xdr:to>
      <xdr:col>3</xdr:col>
      <xdr:colOff>1585913</xdr:colOff>
      <xdr:row>230</xdr:row>
      <xdr:rowOff>47626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C9F7795C-BD38-4980-A604-C459B25A8E9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b="42741"/>
        <a:stretch/>
      </xdr:blipFill>
      <xdr:spPr>
        <a:xfrm>
          <a:off x="200025" y="40047862"/>
          <a:ext cx="5462588" cy="4386264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180979</xdr:colOff>
      <xdr:row>300</xdr:row>
      <xdr:rowOff>23812</xdr:rowOff>
    </xdr:from>
    <xdr:to>
      <xdr:col>5</xdr:col>
      <xdr:colOff>95700</xdr:colOff>
      <xdr:row>310</xdr:row>
      <xdr:rowOff>85726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3D43AACD-23B3-4357-BA89-A992D7315FE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r="-10907"/>
        <a:stretch/>
      </xdr:blipFill>
      <xdr:spPr>
        <a:xfrm>
          <a:off x="295279" y="60983812"/>
          <a:ext cx="6625084" cy="1966914"/>
        </a:xfrm>
        <a:prstGeom prst="rect">
          <a:avLst/>
        </a:prstGeom>
      </xdr:spPr>
    </xdr:pic>
    <xdr:clientData/>
  </xdr:twoCellAnchor>
  <xdr:twoCellAnchor editAs="oneCell">
    <xdr:from>
      <xdr:col>0</xdr:col>
      <xdr:colOff>109537</xdr:colOff>
      <xdr:row>322</xdr:row>
      <xdr:rowOff>90487</xdr:rowOff>
    </xdr:from>
    <xdr:to>
      <xdr:col>5</xdr:col>
      <xdr:colOff>896191</xdr:colOff>
      <xdr:row>345</xdr:row>
      <xdr:rowOff>80963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A313DF6F-0873-4AAA-B26C-8953559B26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9537" y="65622487"/>
          <a:ext cx="7611317" cy="4371976"/>
        </a:xfrm>
        <a:prstGeom prst="rect">
          <a:avLst/>
        </a:prstGeom>
      </xdr:spPr>
    </xdr:pic>
    <xdr:clientData/>
  </xdr:twoCellAnchor>
  <xdr:twoCellAnchor editAs="oneCell">
    <xdr:from>
      <xdr:col>1</xdr:col>
      <xdr:colOff>52385</xdr:colOff>
      <xdr:row>346</xdr:row>
      <xdr:rowOff>0</xdr:rowOff>
    </xdr:from>
    <xdr:to>
      <xdr:col>5</xdr:col>
      <xdr:colOff>519110</xdr:colOff>
      <xdr:row>364</xdr:row>
      <xdr:rowOff>36171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3E971445-0519-49A9-BD0C-8F9015DDC0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66685" y="70104000"/>
          <a:ext cx="7177088" cy="34651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13281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6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</row>
    <row r="2" spans="1:14" s="22" customFormat="1" ht="75" customHeight="1" x14ac:dyDescent="0.45">
      <c r="A2" s="79" t="s">
        <v>253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8"/>
      <c r="D4" s="78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80" t="s">
        <v>10</v>
      </c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</row>
    <row r="6" spans="1:14" s="23" customFormat="1" ht="15" customHeight="1" x14ac:dyDescent="0.45">
      <c r="A6" s="80"/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</row>
    <row r="7" spans="1:14" s="23" customFormat="1" ht="15" customHeight="1" x14ac:dyDescent="0.45">
      <c r="A7" s="80" t="str">
        <f ca="1">"© "&amp;YEAR(TODAY())&amp;" Financial Edge Training "</f>
        <v xml:space="preserve">© 2021 Financial Edge Training 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81"/>
      <c r="H9" s="81"/>
      <c r="I9" s="81"/>
      <c r="J9" s="81"/>
      <c r="K9" s="28"/>
    </row>
    <row r="10" spans="1:14" s="23" customFormat="1" ht="15" customHeight="1" x14ac:dyDescent="0.45">
      <c r="B10" s="24"/>
      <c r="C10" s="24"/>
      <c r="F10" s="28"/>
      <c r="G10" s="81"/>
      <c r="H10" s="81"/>
      <c r="I10" s="81"/>
      <c r="J10" s="81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7"/>
      <c r="H12" s="77"/>
      <c r="I12" s="77"/>
      <c r="J12" s="77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7"/>
      <c r="H13" s="77"/>
      <c r="I13" s="77"/>
      <c r="J13" s="77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7"/>
      <c r="H14" s="77"/>
      <c r="I14" s="77"/>
      <c r="J14" s="77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7"/>
      <c r="H16" s="77"/>
      <c r="I16" s="77"/>
      <c r="J16" s="77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52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86328125" bestFit="1" customWidth="1"/>
  </cols>
  <sheetData>
    <row r="1" spans="1:18" s="36" customFormat="1" ht="45" customHeight="1" x14ac:dyDescent="0.85">
      <c r="A1" s="13" t="str">
        <f>Welcome!A2</f>
        <v>Post Employment Benefits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2" t="s">
        <v>0</v>
      </c>
      <c r="C4" s="82"/>
      <c r="D4" s="82"/>
      <c r="E4" s="82"/>
      <c r="F4" s="82"/>
      <c r="G4" s="82"/>
      <c r="H4" s="82"/>
      <c r="I4" s="82"/>
      <c r="K4" s="1"/>
      <c r="L4" s="82" t="s">
        <v>2</v>
      </c>
      <c r="M4" s="82"/>
      <c r="N4" s="82"/>
      <c r="O4" s="82"/>
      <c r="P4" s="82"/>
      <c r="Q4" s="45"/>
      <c r="R4" s="45"/>
    </row>
    <row r="5" spans="1:18" s="2" customFormat="1" ht="15" customHeight="1" x14ac:dyDescent="0.45">
      <c r="A5" s="17"/>
      <c r="B5" s="8" t="s">
        <v>1</v>
      </c>
      <c r="C5" s="18" t="s">
        <v>182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5"/>
      <c r="O5" s="85"/>
      <c r="P5" s="85"/>
      <c r="Q5" s="85"/>
      <c r="R5" s="45"/>
    </row>
    <row r="6" spans="1:18" s="2" customFormat="1" ht="15" customHeight="1" x14ac:dyDescent="0.45">
      <c r="A6" s="3"/>
      <c r="B6" s="8" t="s">
        <v>1</v>
      </c>
      <c r="C6" s="18" t="s">
        <v>183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6"/>
      <c r="O6" s="86"/>
      <c r="P6" s="86"/>
      <c r="Q6" s="86"/>
      <c r="R6" s="45"/>
    </row>
    <row r="7" spans="1:18" s="2" customFormat="1" ht="15" customHeight="1" x14ac:dyDescent="0.45">
      <c r="A7" s="18"/>
      <c r="B7" s="8" t="s">
        <v>1</v>
      </c>
      <c r="C7" s="18" t="s">
        <v>184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5"/>
      <c r="O7" s="85"/>
      <c r="P7" s="85"/>
      <c r="Q7" s="85"/>
      <c r="R7" s="45"/>
    </row>
    <row r="8" spans="1:18" s="2" customFormat="1" ht="15" customHeight="1" x14ac:dyDescent="0.45">
      <c r="A8" s="18"/>
      <c r="B8" s="8" t="s">
        <v>1</v>
      </c>
      <c r="C8" s="18" t="s">
        <v>185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85"/>
      <c r="O8" s="85"/>
      <c r="P8" s="85"/>
      <c r="Q8" s="85"/>
      <c r="R8" s="45"/>
    </row>
    <row r="9" spans="1:18" s="2" customFormat="1" ht="15" customHeight="1" x14ac:dyDescent="0.45">
      <c r="A9" s="43"/>
      <c r="B9" s="8" t="s">
        <v>1</v>
      </c>
      <c r="C9" s="18" t="s">
        <v>186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85" t="s">
        <v>9</v>
      </c>
      <c r="O9" s="85"/>
      <c r="P9" s="85"/>
      <c r="Q9" s="85"/>
      <c r="R9" s="45"/>
    </row>
    <row r="10" spans="1:18" s="2" customFormat="1" ht="15" customHeight="1" x14ac:dyDescent="0.45">
      <c r="A10" s="44"/>
      <c r="B10" s="8" t="s">
        <v>1</v>
      </c>
      <c r="C10" s="18" t="s">
        <v>187</v>
      </c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7">
        <v>0</v>
      </c>
      <c r="O10" s="87"/>
      <c r="P10" s="87"/>
      <c r="Q10" s="87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83" t="s">
        <v>16</v>
      </c>
      <c r="C13" s="83"/>
      <c r="D13" s="83"/>
      <c r="E13" s="83"/>
      <c r="F13" s="83"/>
      <c r="G13" s="83"/>
      <c r="H13" s="83"/>
      <c r="I13" s="83"/>
      <c r="J13" s="83"/>
      <c r="K13" s="83"/>
      <c r="L13" s="83"/>
      <c r="N13" s="1"/>
      <c r="O13" s="82" t="s">
        <v>11</v>
      </c>
      <c r="P13" s="82"/>
      <c r="Q13" s="82"/>
      <c r="R13" s="62"/>
    </row>
    <row r="14" spans="1:18" s="2" customFormat="1" ht="15" customHeight="1" x14ac:dyDescent="0.45">
      <c r="A14" s="60"/>
      <c r="B14" s="84" t="s">
        <v>17</v>
      </c>
      <c r="C14" s="84"/>
      <c r="D14" s="84" t="s">
        <v>18</v>
      </c>
      <c r="E14" s="84"/>
      <c r="F14" s="84"/>
      <c r="G14" s="84"/>
      <c r="H14" s="84"/>
      <c r="I14" s="84"/>
      <c r="J14" s="84"/>
      <c r="K14" s="84"/>
      <c r="L14" s="84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N15" s="3"/>
      <c r="O15" s="27"/>
      <c r="P15" s="56" t="s">
        <v>12</v>
      </c>
      <c r="Q15" s="22"/>
      <c r="R15" s="60"/>
    </row>
    <row r="16" spans="1:18" s="2" customFormat="1" ht="15" customHeight="1" x14ac:dyDescent="0.45">
      <c r="A16" s="60"/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N16" s="18"/>
      <c r="O16" s="27"/>
      <c r="P16" s="38" t="s">
        <v>13</v>
      </c>
      <c r="Q16" s="22"/>
      <c r="R16" s="60"/>
    </row>
    <row r="17" spans="1:18" s="2" customFormat="1" ht="15" customHeight="1" x14ac:dyDescent="0.45">
      <c r="A17" s="60"/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N17" s="18"/>
      <c r="O17" s="27"/>
      <c r="P17" t="s">
        <v>14</v>
      </c>
      <c r="Q17" s="22"/>
      <c r="R17" s="60"/>
    </row>
    <row r="18" spans="1:18" s="2" customFormat="1" ht="15" customHeight="1" x14ac:dyDescent="0.45">
      <c r="A18" s="44"/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72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544"/>
  <sheetViews>
    <sheetView zoomScaleNormal="100" zoomScaleSheetLayoutView="70" workbookViewId="0"/>
  </sheetViews>
  <sheetFormatPr defaultColWidth="12.59765625" defaultRowHeight="15" customHeight="1" x14ac:dyDescent="0.45"/>
  <cols>
    <col min="1" max="1" width="1.59765625" style="15" customWidth="1"/>
    <col min="2" max="2" width="46.1328125" style="16" customWidth="1"/>
    <col min="3" max="3" width="27.86328125" customWidth="1"/>
    <col min="4" max="4" width="25.73046875" customWidth="1"/>
    <col min="5" max="5" width="40" customWidth="1"/>
    <col min="6" max="6" width="18" customWidth="1"/>
    <col min="7" max="7" width="27.73046875" customWidth="1"/>
    <col min="8" max="8" width="28.73046875" customWidth="1"/>
    <col min="9" max="9" width="23.265625" customWidth="1"/>
    <col min="10" max="42" width="12.59765625" customWidth="1"/>
  </cols>
  <sheetData>
    <row r="1" spans="1:13" s="50" customFormat="1" ht="45" customHeight="1" x14ac:dyDescent="0.85">
      <c r="A1" s="5" t="str">
        <f>Info!A1</f>
        <v>Post Employment Benefits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 ht="15" customHeight="1" x14ac:dyDescent="0.45">
      <c r="A3" s="15" t="s">
        <v>21</v>
      </c>
      <c r="B3"/>
      <c r="D3" s="66"/>
    </row>
    <row r="4" spans="1:13" ht="15" customHeight="1" x14ac:dyDescent="0.45">
      <c r="A4"/>
      <c r="B4" s="16" t="s">
        <v>39</v>
      </c>
    </row>
    <row r="5" spans="1:13" ht="15" customHeight="1" x14ac:dyDescent="0.45">
      <c r="A5"/>
      <c r="B5"/>
    </row>
    <row r="6" spans="1:13" ht="15" customHeight="1" x14ac:dyDescent="0.45">
      <c r="A6"/>
      <c r="B6" s="16" t="s">
        <v>32</v>
      </c>
      <c r="E6" t="s">
        <v>33</v>
      </c>
    </row>
    <row r="7" spans="1:13" ht="15" customHeight="1" x14ac:dyDescent="0.45">
      <c r="A7"/>
      <c r="B7" s="16" t="s">
        <v>34</v>
      </c>
    </row>
    <row r="8" spans="1:13" ht="15" customHeight="1" x14ac:dyDescent="0.45">
      <c r="A8"/>
      <c r="B8" s="16" t="s">
        <v>35</v>
      </c>
    </row>
    <row r="9" spans="1:13" ht="15" customHeight="1" x14ac:dyDescent="0.45">
      <c r="A9"/>
      <c r="B9" s="16" t="s">
        <v>37</v>
      </c>
    </row>
    <row r="10" spans="1:13" ht="15" customHeight="1" x14ac:dyDescent="0.45">
      <c r="A10"/>
      <c r="B10" s="16" t="s">
        <v>38</v>
      </c>
    </row>
    <row r="11" spans="1:13" ht="15" customHeight="1" x14ac:dyDescent="0.45">
      <c r="A11"/>
      <c r="B11" s="16" t="s">
        <v>36</v>
      </c>
    </row>
    <row r="12" spans="1:13" ht="15" customHeight="1" x14ac:dyDescent="0.45">
      <c r="A12"/>
      <c r="B12" s="16" t="s">
        <v>287</v>
      </c>
    </row>
    <row r="13" spans="1:13" ht="15" customHeight="1" x14ac:dyDescent="0.45">
      <c r="A13"/>
      <c r="B13"/>
    </row>
    <row r="14" spans="1:13" ht="15" customHeight="1" x14ac:dyDescent="0.45">
      <c r="A14" s="15" t="s">
        <v>22</v>
      </c>
      <c r="B14"/>
    </row>
    <row r="15" spans="1:13" ht="15" customHeight="1" x14ac:dyDescent="0.45">
      <c r="A15"/>
      <c r="B15" s="16" t="s">
        <v>40</v>
      </c>
      <c r="D15" s="66"/>
      <c r="E15" t="s">
        <v>295</v>
      </c>
    </row>
    <row r="16" spans="1:13" ht="15" customHeight="1" x14ac:dyDescent="0.45">
      <c r="A16"/>
      <c r="B16"/>
    </row>
    <row r="17" spans="1:4" ht="15" customHeight="1" x14ac:dyDescent="0.45">
      <c r="A17"/>
      <c r="B17" s="16" t="s">
        <v>41</v>
      </c>
    </row>
    <row r="18" spans="1:4" ht="15" customHeight="1" x14ac:dyDescent="0.45">
      <c r="A18"/>
      <c r="B18" s="16" t="s">
        <v>42</v>
      </c>
    </row>
    <row r="19" spans="1:4" ht="15" customHeight="1" x14ac:dyDescent="0.45">
      <c r="A19"/>
      <c r="B19" s="16" t="s">
        <v>43</v>
      </c>
    </row>
    <row r="20" spans="1:4" ht="15" customHeight="1" x14ac:dyDescent="0.45">
      <c r="A20"/>
      <c r="B20" s="16" t="s">
        <v>44</v>
      </c>
    </row>
    <row r="21" spans="1:4" ht="15" customHeight="1" x14ac:dyDescent="0.45">
      <c r="A21"/>
      <c r="B21" s="16" t="s">
        <v>45</v>
      </c>
    </row>
    <row r="22" spans="1:4" ht="15" customHeight="1" x14ac:dyDescent="0.45">
      <c r="A22"/>
      <c r="B22" s="16" t="s">
        <v>46</v>
      </c>
    </row>
    <row r="23" spans="1:4" ht="15" customHeight="1" x14ac:dyDescent="0.45">
      <c r="A23"/>
      <c r="B23"/>
    </row>
    <row r="24" spans="1:4" ht="15" customHeight="1" x14ac:dyDescent="0.45">
      <c r="A24"/>
      <c r="B24"/>
    </row>
    <row r="25" spans="1:4" ht="15" customHeight="1" x14ac:dyDescent="0.45">
      <c r="A25" s="15" t="s">
        <v>23</v>
      </c>
      <c r="B25"/>
      <c r="D25" s="66"/>
    </row>
    <row r="26" spans="1:4" ht="15" customHeight="1" x14ac:dyDescent="0.45">
      <c r="A26"/>
      <c r="B26" s="16" t="s">
        <v>247</v>
      </c>
    </row>
    <row r="27" spans="1:4" ht="15" customHeight="1" x14ac:dyDescent="0.45">
      <c r="A27"/>
      <c r="B27"/>
    </row>
    <row r="28" spans="1:4" ht="15" customHeight="1" x14ac:dyDescent="0.45">
      <c r="A28"/>
      <c r="B28" s="16" t="s">
        <v>47</v>
      </c>
      <c r="C28" s="71">
        <v>65200</v>
      </c>
    </row>
    <row r="29" spans="1:4" ht="15" customHeight="1" x14ac:dyDescent="0.45">
      <c r="A29"/>
      <c r="B29" s="16" t="s">
        <v>48</v>
      </c>
      <c r="C29" s="71">
        <v>72400</v>
      </c>
    </row>
    <row r="30" spans="1:4" ht="15" customHeight="1" x14ac:dyDescent="0.45">
      <c r="A30"/>
      <c r="B30" s="16" t="s">
        <v>49</v>
      </c>
      <c r="C30" s="71">
        <v>3260</v>
      </c>
    </row>
    <row r="31" spans="1:4" ht="15" customHeight="1" x14ac:dyDescent="0.45">
      <c r="A31"/>
      <c r="B31" s="16" t="s">
        <v>50</v>
      </c>
      <c r="C31" s="71">
        <v>7240</v>
      </c>
    </row>
    <row r="32" spans="1:4" ht="15" customHeight="1" x14ac:dyDescent="0.45">
      <c r="A32"/>
      <c r="B32"/>
    </row>
    <row r="33" spans="1:4" ht="15" customHeight="1" x14ac:dyDescent="0.45">
      <c r="A33"/>
      <c r="B33" s="16" t="s">
        <v>51</v>
      </c>
    </row>
    <row r="34" spans="1:4" ht="15" customHeight="1" x14ac:dyDescent="0.45">
      <c r="A34"/>
      <c r="B34"/>
    </row>
    <row r="35" spans="1:4" ht="15" customHeight="1" x14ac:dyDescent="0.45">
      <c r="A35"/>
      <c r="B35" s="16" t="s">
        <v>52</v>
      </c>
    </row>
    <row r="36" spans="1:4" ht="15" customHeight="1" x14ac:dyDescent="0.45">
      <c r="A36"/>
      <c r="B36" s="16" t="s">
        <v>53</v>
      </c>
    </row>
    <row r="37" spans="1:4" ht="15" customHeight="1" x14ac:dyDescent="0.45">
      <c r="A37"/>
      <c r="B37" s="16" t="s">
        <v>54</v>
      </c>
    </row>
    <row r="38" spans="1:4" ht="15" customHeight="1" x14ac:dyDescent="0.45">
      <c r="A38"/>
      <c r="B38"/>
    </row>
    <row r="39" spans="1:4" ht="15" customHeight="1" x14ac:dyDescent="0.45">
      <c r="A39" s="15" t="s">
        <v>24</v>
      </c>
      <c r="B39"/>
      <c r="D39" s="66"/>
    </row>
    <row r="40" spans="1:4" ht="15" customHeight="1" x14ac:dyDescent="0.45">
      <c r="A40"/>
      <c r="B40" s="16" t="s">
        <v>58</v>
      </c>
    </row>
    <row r="41" spans="1:4" ht="15" customHeight="1" x14ac:dyDescent="0.45">
      <c r="A41"/>
      <c r="B41"/>
    </row>
    <row r="42" spans="1:4" ht="15" customHeight="1" x14ac:dyDescent="0.45">
      <c r="A42"/>
      <c r="B42" s="16" t="s">
        <v>55</v>
      </c>
      <c r="C42" s="71">
        <v>90000</v>
      </c>
    </row>
    <row r="43" spans="1:4" ht="15" customHeight="1" x14ac:dyDescent="0.45">
      <c r="A43"/>
      <c r="B43" s="16" t="s">
        <v>56</v>
      </c>
      <c r="C43" s="72">
        <v>0.02</v>
      </c>
    </row>
    <row r="44" spans="1:4" ht="15" customHeight="1" x14ac:dyDescent="0.45">
      <c r="A44"/>
      <c r="B44" s="16" t="s">
        <v>57</v>
      </c>
      <c r="C44" s="71">
        <v>8</v>
      </c>
    </row>
    <row r="45" spans="1:4" ht="15" customHeight="1" x14ac:dyDescent="0.45">
      <c r="A45"/>
      <c r="B45"/>
    </row>
    <row r="46" spans="1:4" ht="15" customHeight="1" x14ac:dyDescent="0.45">
      <c r="A46"/>
      <c r="B46" s="16" t="s">
        <v>248</v>
      </c>
    </row>
    <row r="47" spans="1:4" ht="15" customHeight="1" x14ac:dyDescent="0.45">
      <c r="A47"/>
      <c r="B47" s="16" t="s">
        <v>68</v>
      </c>
    </row>
    <row r="48" spans="1:4" ht="15" customHeight="1" x14ac:dyDescent="0.45">
      <c r="A48"/>
      <c r="B48"/>
    </row>
    <row r="49" spans="1:5" ht="15" customHeight="1" x14ac:dyDescent="0.45">
      <c r="A49" s="15" t="s">
        <v>25</v>
      </c>
      <c r="B49"/>
      <c r="D49" s="66"/>
    </row>
    <row r="50" spans="1:5" ht="15" customHeight="1" x14ac:dyDescent="0.45">
      <c r="A50"/>
      <c r="B50" s="16" t="s">
        <v>251</v>
      </c>
    </row>
    <row r="51" spans="1:5" ht="15" customHeight="1" x14ac:dyDescent="0.45">
      <c r="A51"/>
      <c r="B51"/>
    </row>
    <row r="52" spans="1:5" ht="15" customHeight="1" x14ac:dyDescent="0.45">
      <c r="A52"/>
      <c r="B52" s="16" t="s">
        <v>59</v>
      </c>
      <c r="C52" s="72">
        <v>0.06</v>
      </c>
    </row>
    <row r="53" spans="1:5" ht="15" customHeight="1" x14ac:dyDescent="0.45">
      <c r="A53"/>
      <c r="B53" s="16" t="s">
        <v>65</v>
      </c>
      <c r="C53" s="71">
        <v>18</v>
      </c>
    </row>
    <row r="54" spans="1:5" ht="15" customHeight="1" x14ac:dyDescent="0.45">
      <c r="A54"/>
      <c r="B54" s="16" t="s">
        <v>60</v>
      </c>
      <c r="C54" s="71">
        <v>22</v>
      </c>
    </row>
    <row r="55" spans="1:5" ht="15" customHeight="1" x14ac:dyDescent="0.45">
      <c r="A55"/>
      <c r="B55"/>
    </row>
    <row r="56" spans="1:5" ht="15" customHeight="1" x14ac:dyDescent="0.45">
      <c r="A56"/>
      <c r="B56" s="16" t="s">
        <v>61</v>
      </c>
    </row>
    <row r="57" spans="1:5" ht="15" customHeight="1" x14ac:dyDescent="0.45">
      <c r="A57"/>
      <c r="B57" s="16" t="s">
        <v>64</v>
      </c>
    </row>
    <row r="58" spans="1:5" ht="15" customHeight="1" x14ac:dyDescent="0.45">
      <c r="A58"/>
      <c r="B58"/>
    </row>
    <row r="59" spans="1:5" ht="15" customHeight="1" x14ac:dyDescent="0.45">
      <c r="A59"/>
      <c r="B59" s="16" t="s">
        <v>62</v>
      </c>
    </row>
    <row r="60" spans="1:5" ht="15" customHeight="1" x14ac:dyDescent="0.45">
      <c r="A60"/>
      <c r="B60" s="16" t="s">
        <v>63</v>
      </c>
    </row>
    <row r="61" spans="1:5" ht="15" customHeight="1" x14ac:dyDescent="0.45">
      <c r="A61"/>
      <c r="B61"/>
    </row>
    <row r="62" spans="1:5" ht="15" customHeight="1" x14ac:dyDescent="0.45">
      <c r="A62" s="15" t="s">
        <v>26</v>
      </c>
      <c r="B62"/>
    </row>
    <row r="63" spans="1:5" ht="15" customHeight="1" x14ac:dyDescent="0.45">
      <c r="A63"/>
      <c r="B63" s="16" t="s">
        <v>73</v>
      </c>
      <c r="E63" s="66"/>
    </row>
    <row r="64" spans="1:5" ht="15" customHeight="1" x14ac:dyDescent="0.45">
      <c r="A64"/>
      <c r="B64"/>
    </row>
    <row r="65" spans="1:6" ht="15" customHeight="1" x14ac:dyDescent="0.45">
      <c r="A65"/>
      <c r="B65"/>
      <c r="C65" t="s">
        <v>20</v>
      </c>
      <c r="D65" t="s">
        <v>19</v>
      </c>
      <c r="E65" t="s">
        <v>66</v>
      </c>
      <c r="F65" t="s">
        <v>67</v>
      </c>
    </row>
    <row r="66" spans="1:6" ht="15" customHeight="1" x14ac:dyDescent="0.45">
      <c r="A66"/>
      <c r="B66" s="16" t="s">
        <v>55</v>
      </c>
      <c r="C66" s="71">
        <v>76400</v>
      </c>
    </row>
    <row r="67" spans="1:6" ht="15" customHeight="1" x14ac:dyDescent="0.45">
      <c r="A67"/>
      <c r="B67" s="16" t="s">
        <v>56</v>
      </c>
      <c r="C67" s="72">
        <v>1.4999999999999999E-2</v>
      </c>
    </row>
    <row r="68" spans="1:6" ht="15" customHeight="1" x14ac:dyDescent="0.45">
      <c r="A68"/>
      <c r="B68" s="16" t="s">
        <v>288</v>
      </c>
      <c r="C68" s="71">
        <v>12</v>
      </c>
    </row>
    <row r="69" spans="1:6" ht="15" customHeight="1" x14ac:dyDescent="0.45">
      <c r="A69"/>
      <c r="B69" s="16" t="s">
        <v>59</v>
      </c>
      <c r="C69" s="72">
        <v>0.05</v>
      </c>
    </row>
    <row r="70" spans="1:6" ht="15" customHeight="1" x14ac:dyDescent="0.45">
      <c r="A70"/>
      <c r="B70" s="16" t="s">
        <v>289</v>
      </c>
      <c r="C70" s="71">
        <v>15</v>
      </c>
    </row>
    <row r="71" spans="1:6" ht="15" customHeight="1" x14ac:dyDescent="0.45">
      <c r="A71"/>
      <c r="B71" s="16" t="s">
        <v>60</v>
      </c>
      <c r="C71" s="71">
        <v>20</v>
      </c>
    </row>
    <row r="72" spans="1:6" ht="15" customHeight="1" x14ac:dyDescent="0.45">
      <c r="A72"/>
      <c r="B72"/>
    </row>
    <row r="73" spans="1:6" ht="15" customHeight="1" x14ac:dyDescent="0.45">
      <c r="A73"/>
      <c r="B73" s="16" t="s">
        <v>248</v>
      </c>
      <c r="D73" s="32"/>
      <c r="E73" s="32"/>
      <c r="F73" s="32"/>
    </row>
    <row r="74" spans="1:6" ht="15" customHeight="1" x14ac:dyDescent="0.45">
      <c r="A74"/>
      <c r="B74" s="16" t="s">
        <v>68</v>
      </c>
      <c r="D74" s="32"/>
      <c r="E74" s="32"/>
      <c r="F74" s="32"/>
    </row>
    <row r="75" spans="1:6" ht="15" customHeight="1" x14ac:dyDescent="0.45">
      <c r="A75"/>
      <c r="B75" s="16" t="s">
        <v>61</v>
      </c>
      <c r="D75" s="32"/>
      <c r="E75" s="32"/>
      <c r="F75" s="32"/>
    </row>
    <row r="76" spans="1:6" ht="15" customHeight="1" x14ac:dyDescent="0.45">
      <c r="A76"/>
      <c r="B76" s="16" t="s">
        <v>64</v>
      </c>
      <c r="D76" s="32"/>
      <c r="E76" s="32"/>
      <c r="F76" s="32"/>
    </row>
    <row r="77" spans="1:6" ht="15" customHeight="1" x14ac:dyDescent="0.45">
      <c r="A77"/>
      <c r="B77" s="16" t="s">
        <v>62</v>
      </c>
      <c r="D77" s="32"/>
      <c r="E77" s="32"/>
      <c r="F77" s="32"/>
    </row>
    <row r="78" spans="1:6" ht="15" customHeight="1" x14ac:dyDescent="0.45">
      <c r="A78"/>
      <c r="B78" s="16" t="s">
        <v>63</v>
      </c>
      <c r="D78" s="32"/>
      <c r="E78" s="32"/>
      <c r="F78" s="32"/>
    </row>
    <row r="79" spans="1:6" ht="15" customHeight="1" x14ac:dyDescent="0.45">
      <c r="A79"/>
      <c r="B79"/>
    </row>
    <row r="80" spans="1:6" ht="15" customHeight="1" x14ac:dyDescent="0.45">
      <c r="A80" s="15" t="s">
        <v>27</v>
      </c>
      <c r="B80"/>
      <c r="E80" s="66"/>
    </row>
    <row r="81" spans="1:5" ht="15" customHeight="1" x14ac:dyDescent="0.45">
      <c r="A81"/>
      <c r="B81" s="16" t="s">
        <v>69</v>
      </c>
    </row>
    <row r="82" spans="1:5" ht="15" customHeight="1" x14ac:dyDescent="0.45">
      <c r="A82"/>
      <c r="B82"/>
    </row>
    <row r="83" spans="1:5" ht="15" customHeight="1" x14ac:dyDescent="0.45">
      <c r="A83"/>
      <c r="B83" s="16" t="s">
        <v>70</v>
      </c>
      <c r="C83" s="71">
        <v>6842500</v>
      </c>
    </row>
    <row r="84" spans="1:5" ht="15" customHeight="1" x14ac:dyDescent="0.45">
      <c r="A84"/>
      <c r="B84" s="16" t="s">
        <v>71</v>
      </c>
      <c r="C84" s="71">
        <v>6678432</v>
      </c>
    </row>
    <row r="85" spans="1:5" ht="15" customHeight="1" x14ac:dyDescent="0.45">
      <c r="A85"/>
      <c r="B85"/>
    </row>
    <row r="86" spans="1:5" ht="15" customHeight="1" x14ac:dyDescent="0.45">
      <c r="A86"/>
      <c r="B86" s="16" t="s">
        <v>29</v>
      </c>
    </row>
    <row r="87" spans="1:5" ht="15" customHeight="1" x14ac:dyDescent="0.45">
      <c r="A87"/>
      <c r="B87" s="16" t="s">
        <v>72</v>
      </c>
    </row>
    <row r="88" spans="1:5" ht="15" customHeight="1" x14ac:dyDescent="0.45">
      <c r="A88"/>
      <c r="B88" s="16" t="s">
        <v>30</v>
      </c>
    </row>
    <row r="89" spans="1:5" ht="15" customHeight="1" x14ac:dyDescent="0.45">
      <c r="A89"/>
      <c r="B89"/>
    </row>
    <row r="90" spans="1:5" ht="15" customHeight="1" x14ac:dyDescent="0.45">
      <c r="A90" s="15" t="s">
        <v>28</v>
      </c>
      <c r="B90"/>
      <c r="E90" s="66"/>
    </row>
    <row r="91" spans="1:5" ht="15" customHeight="1" x14ac:dyDescent="0.45">
      <c r="A91"/>
      <c r="B91" s="16" t="s">
        <v>286</v>
      </c>
    </row>
    <row r="92" spans="1:5" ht="15" customHeight="1" x14ac:dyDescent="0.45">
      <c r="A92"/>
      <c r="B92"/>
    </row>
    <row r="93" spans="1:5" ht="15" customHeight="1" x14ac:dyDescent="0.45">
      <c r="A93"/>
      <c r="B93"/>
      <c r="C93" t="s">
        <v>20</v>
      </c>
      <c r="D93" t="s">
        <v>19</v>
      </c>
      <c r="E93" t="s">
        <v>66</v>
      </c>
    </row>
    <row r="94" spans="1:5" ht="15" customHeight="1" x14ac:dyDescent="0.45">
      <c r="A94"/>
      <c r="B94" s="16" t="s">
        <v>55</v>
      </c>
      <c r="C94" s="71">
        <v>60000</v>
      </c>
    </row>
    <row r="95" spans="1:5" ht="15" customHeight="1" x14ac:dyDescent="0.45">
      <c r="A95"/>
      <c r="B95" s="16" t="s">
        <v>56</v>
      </c>
      <c r="C95" s="72">
        <v>0.01</v>
      </c>
    </row>
    <row r="96" spans="1:5" ht="15" customHeight="1" x14ac:dyDescent="0.45">
      <c r="A96"/>
      <c r="B96" s="16" t="s">
        <v>57</v>
      </c>
      <c r="C96" s="71">
        <v>15</v>
      </c>
    </row>
    <row r="97" spans="1:3" ht="15" customHeight="1" x14ac:dyDescent="0.45">
      <c r="A97"/>
      <c r="B97" s="16" t="s">
        <v>59</v>
      </c>
      <c r="C97" s="72">
        <v>0.06</v>
      </c>
    </row>
    <row r="98" spans="1:3" ht="15" customHeight="1" x14ac:dyDescent="0.45">
      <c r="A98"/>
      <c r="B98" s="16" t="s">
        <v>65</v>
      </c>
      <c r="C98" s="71">
        <v>18</v>
      </c>
    </row>
    <row r="99" spans="1:3" ht="15" customHeight="1" x14ac:dyDescent="0.45">
      <c r="A99"/>
      <c r="B99" s="16" t="s">
        <v>60</v>
      </c>
      <c r="C99" s="71">
        <v>17</v>
      </c>
    </row>
    <row r="100" spans="1:3" ht="15" customHeight="1" x14ac:dyDescent="0.45">
      <c r="A100"/>
      <c r="B100"/>
    </row>
    <row r="101" spans="1:3" ht="15" customHeight="1" x14ac:dyDescent="0.45">
      <c r="A101"/>
      <c r="B101" s="16" t="s">
        <v>248</v>
      </c>
    </row>
    <row r="102" spans="1:3" ht="15" customHeight="1" x14ac:dyDescent="0.45">
      <c r="A102"/>
      <c r="B102" s="16" t="s">
        <v>68</v>
      </c>
    </row>
    <row r="103" spans="1:3" ht="15" customHeight="1" x14ac:dyDescent="0.45">
      <c r="A103"/>
      <c r="B103" s="16" t="s">
        <v>61</v>
      </c>
    </row>
    <row r="104" spans="1:3" ht="15" customHeight="1" x14ac:dyDescent="0.45">
      <c r="A104"/>
      <c r="B104" s="16" t="s">
        <v>64</v>
      </c>
    </row>
    <row r="105" spans="1:3" ht="15" customHeight="1" x14ac:dyDescent="0.45">
      <c r="A105"/>
      <c r="B105" s="16" t="s">
        <v>62</v>
      </c>
    </row>
    <row r="106" spans="1:3" ht="15" customHeight="1" x14ac:dyDescent="0.45">
      <c r="A106"/>
      <c r="B106" s="16" t="s">
        <v>63</v>
      </c>
    </row>
    <row r="107" spans="1:3" ht="15" customHeight="1" x14ac:dyDescent="0.45">
      <c r="A107"/>
      <c r="B107"/>
    </row>
    <row r="108" spans="1:3" ht="15" customHeight="1" x14ac:dyDescent="0.45">
      <c r="A108"/>
      <c r="B108" s="16" t="s">
        <v>76</v>
      </c>
    </row>
    <row r="109" spans="1:3" ht="15" customHeight="1" x14ac:dyDescent="0.45">
      <c r="A109"/>
      <c r="B109" s="16" t="s">
        <v>78</v>
      </c>
    </row>
    <row r="110" spans="1:3" ht="15" customHeight="1" x14ac:dyDescent="0.45">
      <c r="A110"/>
      <c r="B110"/>
    </row>
    <row r="111" spans="1:3" ht="15" customHeight="1" x14ac:dyDescent="0.45">
      <c r="A111"/>
      <c r="B111" s="16" t="s">
        <v>79</v>
      </c>
    </row>
    <row r="112" spans="1:3" ht="15" customHeight="1" x14ac:dyDescent="0.45">
      <c r="A112"/>
      <c r="B112" s="16" t="s">
        <v>74</v>
      </c>
    </row>
    <row r="113" spans="1:5" ht="15" customHeight="1" x14ac:dyDescent="0.45">
      <c r="A113"/>
      <c r="B113" s="16" t="s">
        <v>75</v>
      </c>
    </row>
    <row r="114" spans="1:5" ht="15" customHeight="1" x14ac:dyDescent="0.45">
      <c r="A114"/>
      <c r="B114" s="16" t="s">
        <v>54</v>
      </c>
    </row>
    <row r="115" spans="1:5" ht="15" customHeight="1" x14ac:dyDescent="0.45">
      <c r="A115"/>
      <c r="B115"/>
    </row>
    <row r="116" spans="1:5" ht="15" customHeight="1" x14ac:dyDescent="0.45">
      <c r="A116" s="15" t="s">
        <v>77</v>
      </c>
      <c r="B116"/>
      <c r="E116" s="66"/>
    </row>
    <row r="117" spans="1:5" ht="15" customHeight="1" x14ac:dyDescent="0.45">
      <c r="A117"/>
      <c r="B117" s="16" t="s">
        <v>80</v>
      </c>
    </row>
    <row r="118" spans="1:5" ht="15" customHeight="1" x14ac:dyDescent="0.45">
      <c r="A118"/>
      <c r="B118"/>
    </row>
    <row r="119" spans="1:5" ht="15" customHeight="1" x14ac:dyDescent="0.45">
      <c r="A119"/>
      <c r="B119"/>
      <c r="C119" t="s">
        <v>20</v>
      </c>
      <c r="D119" t="s">
        <v>19</v>
      </c>
      <c r="E119" t="s">
        <v>66</v>
      </c>
    </row>
    <row r="120" spans="1:5" ht="15" customHeight="1" x14ac:dyDescent="0.45">
      <c r="A120"/>
      <c r="B120" s="16" t="s">
        <v>55</v>
      </c>
      <c r="C120" s="71">
        <v>134400</v>
      </c>
    </row>
    <row r="121" spans="1:5" ht="15" customHeight="1" x14ac:dyDescent="0.45">
      <c r="A121"/>
      <c r="B121" s="16" t="s">
        <v>56</v>
      </c>
      <c r="C121" s="72">
        <v>0.02</v>
      </c>
    </row>
    <row r="122" spans="1:5" ht="15" customHeight="1" x14ac:dyDescent="0.45">
      <c r="A122"/>
      <c r="B122" s="16" t="s">
        <v>57</v>
      </c>
      <c r="C122" s="71">
        <v>15</v>
      </c>
    </row>
    <row r="123" spans="1:5" ht="15" customHeight="1" x14ac:dyDescent="0.45">
      <c r="A123"/>
      <c r="B123" s="16" t="s">
        <v>59</v>
      </c>
      <c r="C123" s="72">
        <v>0.05</v>
      </c>
    </row>
    <row r="124" spans="1:5" ht="15" customHeight="1" x14ac:dyDescent="0.45">
      <c r="A124"/>
      <c r="B124" s="16" t="s">
        <v>65</v>
      </c>
      <c r="C124" s="71">
        <v>20</v>
      </c>
    </row>
    <row r="125" spans="1:5" ht="15" customHeight="1" x14ac:dyDescent="0.45">
      <c r="A125"/>
      <c r="B125" s="16" t="s">
        <v>60</v>
      </c>
      <c r="C125" s="71">
        <v>18</v>
      </c>
    </row>
    <row r="126" spans="1:5" ht="15" customHeight="1" x14ac:dyDescent="0.45">
      <c r="A126"/>
      <c r="B126" s="16" t="s">
        <v>90</v>
      </c>
      <c r="C126" s="71">
        <v>160000</v>
      </c>
    </row>
    <row r="127" spans="1:5" ht="15" customHeight="1" x14ac:dyDescent="0.45">
      <c r="A127"/>
      <c r="B127" s="16" t="s">
        <v>81</v>
      </c>
      <c r="C127" s="72">
        <v>0.06</v>
      </c>
    </row>
    <row r="128" spans="1:5" ht="15" customHeight="1" x14ac:dyDescent="0.45">
      <c r="A128"/>
      <c r="B128"/>
    </row>
    <row r="129" spans="1:7" ht="15" customHeight="1" x14ac:dyDescent="0.45">
      <c r="A129"/>
      <c r="B129" s="16" t="s">
        <v>248</v>
      </c>
    </row>
    <row r="130" spans="1:7" ht="15" customHeight="1" x14ac:dyDescent="0.45">
      <c r="A130"/>
      <c r="B130" s="16" t="s">
        <v>68</v>
      </c>
    </row>
    <row r="131" spans="1:7" ht="15" customHeight="1" x14ac:dyDescent="0.45">
      <c r="A131"/>
      <c r="B131" s="16" t="s">
        <v>61</v>
      </c>
    </row>
    <row r="132" spans="1:7" ht="15" customHeight="1" x14ac:dyDescent="0.45">
      <c r="A132"/>
      <c r="B132" s="16" t="s">
        <v>64</v>
      </c>
    </row>
    <row r="133" spans="1:7" ht="15" customHeight="1" x14ac:dyDescent="0.45">
      <c r="A133"/>
      <c r="B133" s="16" t="s">
        <v>62</v>
      </c>
      <c r="G133" s="64"/>
    </row>
    <row r="134" spans="1:7" ht="15" customHeight="1" x14ac:dyDescent="0.45">
      <c r="A134"/>
      <c r="B134" s="16" t="s">
        <v>63</v>
      </c>
      <c r="G134" s="64"/>
    </row>
    <row r="135" spans="1:7" ht="15" customHeight="1" x14ac:dyDescent="0.45">
      <c r="A135"/>
      <c r="B135"/>
    </row>
    <row r="136" spans="1:7" ht="15" customHeight="1" x14ac:dyDescent="0.45">
      <c r="A136"/>
      <c r="B136" s="16" t="s">
        <v>76</v>
      </c>
    </row>
    <row r="137" spans="1:7" ht="15" customHeight="1" x14ac:dyDescent="0.45">
      <c r="A137"/>
      <c r="B137" s="16" t="s">
        <v>78</v>
      </c>
    </row>
    <row r="138" spans="1:7" ht="15" customHeight="1" x14ac:dyDescent="0.45">
      <c r="A138"/>
      <c r="B138"/>
    </row>
    <row r="139" spans="1:7" ht="15" customHeight="1" x14ac:dyDescent="0.45">
      <c r="A139"/>
      <c r="B139" s="16" t="s">
        <v>79</v>
      </c>
    </row>
    <row r="140" spans="1:7" ht="15" customHeight="1" x14ac:dyDescent="0.45">
      <c r="A140"/>
      <c r="B140" s="16" t="s">
        <v>74</v>
      </c>
    </row>
    <row r="141" spans="1:7" ht="15" customHeight="1" x14ac:dyDescent="0.45">
      <c r="A141"/>
      <c r="B141" s="16" t="s">
        <v>75</v>
      </c>
    </row>
    <row r="142" spans="1:7" ht="15" customHeight="1" x14ac:dyDescent="0.45">
      <c r="A142"/>
      <c r="B142" s="16" t="s">
        <v>54</v>
      </c>
    </row>
    <row r="143" spans="1:7" ht="15" customHeight="1" x14ac:dyDescent="0.45">
      <c r="A143"/>
      <c r="B143"/>
    </row>
    <row r="144" spans="1:7" ht="15" customHeight="1" x14ac:dyDescent="0.45">
      <c r="A144"/>
      <c r="B144" s="16" t="s">
        <v>82</v>
      </c>
      <c r="C144" s="32"/>
    </row>
    <row r="145" spans="1:6" ht="15" customHeight="1" x14ac:dyDescent="0.45">
      <c r="A145"/>
      <c r="B145" s="16" t="s">
        <v>81</v>
      </c>
      <c r="C145" s="32"/>
    </row>
    <row r="146" spans="1:6" ht="15" customHeight="1" x14ac:dyDescent="0.45">
      <c r="A146"/>
      <c r="B146"/>
    </row>
    <row r="147" spans="1:6" ht="15" customHeight="1" x14ac:dyDescent="0.45">
      <c r="A147" s="15" t="s">
        <v>83</v>
      </c>
      <c r="B147"/>
      <c r="F147" s="66"/>
    </row>
    <row r="148" spans="1:6" ht="15" customHeight="1" x14ac:dyDescent="0.45">
      <c r="A148"/>
      <c r="B148" s="16" t="s">
        <v>93</v>
      </c>
    </row>
    <row r="149" spans="1:6" ht="15" customHeight="1" x14ac:dyDescent="0.45">
      <c r="A149"/>
      <c r="B149"/>
    </row>
    <row r="150" spans="1:6" ht="15" customHeight="1" x14ac:dyDescent="0.45">
      <c r="A150"/>
      <c r="B150"/>
    </row>
    <row r="151" spans="1:6" ht="15" customHeight="1" x14ac:dyDescent="0.45">
      <c r="A151"/>
      <c r="B151" s="16" t="s">
        <v>84</v>
      </c>
    </row>
    <row r="152" spans="1:6" ht="15" customHeight="1" x14ac:dyDescent="0.45">
      <c r="A152"/>
      <c r="B152" s="16" t="s">
        <v>81</v>
      </c>
    </row>
    <row r="153" spans="1:6" ht="15" customHeight="1" x14ac:dyDescent="0.45">
      <c r="A153"/>
      <c r="B153" s="16" t="s">
        <v>86</v>
      </c>
      <c r="D153" s="71">
        <v>0</v>
      </c>
      <c r="E153" s="71">
        <v>0</v>
      </c>
      <c r="F153" s="71">
        <v>0</v>
      </c>
    </row>
    <row r="154" spans="1:6" ht="15" customHeight="1" x14ac:dyDescent="0.45">
      <c r="A154"/>
      <c r="B154" s="16" t="s">
        <v>85</v>
      </c>
      <c r="C154" s="32"/>
    </row>
    <row r="155" spans="1:6" ht="15" customHeight="1" x14ac:dyDescent="0.45">
      <c r="A155"/>
      <c r="B155"/>
      <c r="C155" s="32"/>
    </row>
    <row r="156" spans="1:6" ht="15" customHeight="1" x14ac:dyDescent="0.45">
      <c r="A156"/>
      <c r="B156" s="16" t="s">
        <v>87</v>
      </c>
      <c r="C156" s="32"/>
    </row>
    <row r="157" spans="1:6" ht="15" customHeight="1" x14ac:dyDescent="0.45">
      <c r="A157"/>
      <c r="B157" s="16" t="s">
        <v>74</v>
      </c>
      <c r="C157" s="32"/>
    </row>
    <row r="158" spans="1:6" ht="15" customHeight="1" x14ac:dyDescent="0.45">
      <c r="A158"/>
      <c r="B158" s="16" t="s">
        <v>75</v>
      </c>
      <c r="C158" s="32"/>
    </row>
    <row r="159" spans="1:6" ht="15" customHeight="1" x14ac:dyDescent="0.45">
      <c r="A159"/>
      <c r="B159" s="16" t="s">
        <v>88</v>
      </c>
      <c r="C159" s="32"/>
      <c r="D159" s="71">
        <v>0</v>
      </c>
      <c r="E159" s="71">
        <v>0</v>
      </c>
      <c r="F159" s="71">
        <v>0</v>
      </c>
    </row>
    <row r="160" spans="1:6" ht="15" customHeight="1" x14ac:dyDescent="0.45">
      <c r="A160"/>
      <c r="B160" s="16" t="s">
        <v>89</v>
      </c>
      <c r="C160" s="32"/>
    </row>
    <row r="161" spans="1:4" ht="15" customHeight="1" x14ac:dyDescent="0.45">
      <c r="A161"/>
      <c r="B161"/>
      <c r="C161" s="32"/>
    </row>
    <row r="162" spans="1:4" ht="15" customHeight="1" x14ac:dyDescent="0.45">
      <c r="A162"/>
      <c r="B162" s="16" t="s">
        <v>91</v>
      </c>
      <c r="C162" s="32"/>
    </row>
    <row r="163" spans="1:4" ht="15" customHeight="1" x14ac:dyDescent="0.45">
      <c r="A163"/>
      <c r="B163"/>
    </row>
    <row r="164" spans="1:4" ht="15" customHeight="1" x14ac:dyDescent="0.45">
      <c r="A164" s="15" t="s">
        <v>92</v>
      </c>
      <c r="B164"/>
      <c r="C164" s="66"/>
    </row>
    <row r="165" spans="1:4" ht="15" customHeight="1" x14ac:dyDescent="0.45">
      <c r="A165"/>
      <c r="B165" s="16" t="s">
        <v>104</v>
      </c>
    </row>
    <row r="166" spans="1:4" ht="15" customHeight="1" x14ac:dyDescent="0.45">
      <c r="A166"/>
      <c r="B166"/>
    </row>
    <row r="167" spans="1:4" ht="15" customHeight="1" x14ac:dyDescent="0.45">
      <c r="A167"/>
      <c r="B167" s="16" t="s">
        <v>84</v>
      </c>
      <c r="D167" s="71">
        <v>2246740</v>
      </c>
    </row>
    <row r="168" spans="1:4" ht="15" customHeight="1" x14ac:dyDescent="0.45">
      <c r="A168"/>
      <c r="B168" s="16" t="s">
        <v>94</v>
      </c>
      <c r="D168" s="71">
        <v>3640244</v>
      </c>
    </row>
    <row r="169" spans="1:4" ht="15" customHeight="1" x14ac:dyDescent="0.45">
      <c r="A169"/>
      <c r="B169" s="16" t="s">
        <v>105</v>
      </c>
      <c r="D169" s="71">
        <v>987400</v>
      </c>
    </row>
    <row r="170" spans="1:4" ht="15" customHeight="1" x14ac:dyDescent="0.45">
      <c r="A170"/>
      <c r="B170" s="16" t="s">
        <v>109</v>
      </c>
      <c r="D170" s="71">
        <v>560000</v>
      </c>
    </row>
    <row r="171" spans="1:4" ht="15" customHeight="1" x14ac:dyDescent="0.45">
      <c r="A171"/>
      <c r="B171" s="16" t="s">
        <v>95</v>
      </c>
      <c r="D171" s="71">
        <v>245680</v>
      </c>
    </row>
    <row r="172" spans="1:4" ht="15" customHeight="1" x14ac:dyDescent="0.45">
      <c r="A172"/>
      <c r="B172" s="16" t="s">
        <v>96</v>
      </c>
      <c r="D172" s="71">
        <v>100070</v>
      </c>
    </row>
    <row r="173" spans="1:4" ht="15" customHeight="1" x14ac:dyDescent="0.45">
      <c r="A173"/>
      <c r="B173" s="16" t="s">
        <v>110</v>
      </c>
      <c r="D173" s="71">
        <v>86420</v>
      </c>
    </row>
    <row r="174" spans="1:4" ht="15" customHeight="1" x14ac:dyDescent="0.45">
      <c r="A174"/>
      <c r="B174" s="16" t="s">
        <v>100</v>
      </c>
      <c r="D174" s="71">
        <v>200200</v>
      </c>
    </row>
    <row r="175" spans="1:4" ht="15" customHeight="1" x14ac:dyDescent="0.45">
      <c r="A175"/>
      <c r="B175" s="16" t="s">
        <v>101</v>
      </c>
      <c r="D175" s="71">
        <v>54200</v>
      </c>
    </row>
    <row r="176" spans="1:4" ht="15" customHeight="1" x14ac:dyDescent="0.45">
      <c r="A176"/>
      <c r="B176" s="16" t="s">
        <v>102</v>
      </c>
      <c r="D176" s="71">
        <v>182000</v>
      </c>
    </row>
    <row r="177" spans="1:8" ht="15" customHeight="1" x14ac:dyDescent="0.45">
      <c r="A177"/>
      <c r="B177" s="16" t="s">
        <v>103</v>
      </c>
      <c r="D177" s="71">
        <v>49300</v>
      </c>
    </row>
    <row r="178" spans="1:8" ht="15" customHeight="1" x14ac:dyDescent="0.45">
      <c r="A178"/>
      <c r="B178" s="16" t="s">
        <v>99</v>
      </c>
      <c r="D178" s="71">
        <v>135200</v>
      </c>
    </row>
    <row r="179" spans="1:8" ht="15" customHeight="1" x14ac:dyDescent="0.45">
      <c r="A179"/>
      <c r="B179"/>
    </row>
    <row r="180" spans="1:8" ht="15" customHeight="1" x14ac:dyDescent="0.45">
      <c r="A180"/>
      <c r="B180"/>
      <c r="D180" t="s">
        <v>106</v>
      </c>
      <c r="E180" t="s">
        <v>107</v>
      </c>
    </row>
    <row r="181" spans="1:8" ht="15" customHeight="1" x14ac:dyDescent="0.45">
      <c r="A181"/>
      <c r="B181" s="16" t="s">
        <v>84</v>
      </c>
    </row>
    <row r="182" spans="1:8" ht="15" customHeight="1" x14ac:dyDescent="0.45">
      <c r="A182"/>
      <c r="B182" s="16" t="s">
        <v>81</v>
      </c>
    </row>
    <row r="183" spans="1:8" ht="15" customHeight="1" x14ac:dyDescent="0.45">
      <c r="A183"/>
      <c r="B183" s="16" t="s">
        <v>86</v>
      </c>
    </row>
    <row r="184" spans="1:8" ht="15" customHeight="1" x14ac:dyDescent="0.45">
      <c r="A184"/>
      <c r="B184" s="16" t="s">
        <v>108</v>
      </c>
    </row>
    <row r="185" spans="1:8" ht="15" customHeight="1" x14ac:dyDescent="0.45">
      <c r="A185"/>
      <c r="B185" s="16" t="s">
        <v>85</v>
      </c>
    </row>
    <row r="186" spans="1:8" ht="15" customHeight="1" x14ac:dyDescent="0.45">
      <c r="A186"/>
      <c r="B186"/>
    </row>
    <row r="187" spans="1:8" ht="15" customHeight="1" x14ac:dyDescent="0.45">
      <c r="A187"/>
      <c r="B187" s="16" t="s">
        <v>87</v>
      </c>
    </row>
    <row r="188" spans="1:8" ht="15" customHeight="1" x14ac:dyDescent="0.45">
      <c r="A188"/>
      <c r="B188" s="16" t="s">
        <v>74</v>
      </c>
    </row>
    <row r="189" spans="1:8" ht="15" customHeight="1" x14ac:dyDescent="0.45">
      <c r="A189"/>
      <c r="B189" s="16" t="s">
        <v>75</v>
      </c>
    </row>
    <row r="190" spans="1:8" ht="15" customHeight="1" x14ac:dyDescent="0.45">
      <c r="A190"/>
      <c r="B190" s="16" t="s">
        <v>108</v>
      </c>
      <c r="H190" t="s">
        <v>129</v>
      </c>
    </row>
    <row r="191" spans="1:8" ht="15" customHeight="1" x14ac:dyDescent="0.45">
      <c r="A191"/>
      <c r="B191" s="16" t="s">
        <v>88</v>
      </c>
    </row>
    <row r="192" spans="1:8" ht="15" customHeight="1" x14ac:dyDescent="0.45">
      <c r="A192"/>
      <c r="B192" s="16" t="s">
        <v>89</v>
      </c>
    </row>
    <row r="193" spans="1:4" ht="15" customHeight="1" x14ac:dyDescent="0.45">
      <c r="A193"/>
      <c r="B193"/>
    </row>
    <row r="194" spans="1:4" ht="15" customHeight="1" x14ac:dyDescent="0.45">
      <c r="A194"/>
      <c r="B194" s="16" t="s">
        <v>91</v>
      </c>
    </row>
    <row r="195" spans="1:4" ht="15" customHeight="1" x14ac:dyDescent="0.45">
      <c r="A195"/>
      <c r="B195"/>
    </row>
    <row r="196" spans="1:4" ht="15" customHeight="1" x14ac:dyDescent="0.45">
      <c r="A196" s="15" t="s">
        <v>111</v>
      </c>
      <c r="B196"/>
      <c r="C196" s="66"/>
    </row>
    <row r="197" spans="1:4" ht="15" customHeight="1" x14ac:dyDescent="0.45">
      <c r="A197"/>
      <c r="B197"/>
    </row>
    <row r="198" spans="1:4" ht="15" customHeight="1" x14ac:dyDescent="0.45">
      <c r="A198"/>
      <c r="B198" s="16" t="s">
        <v>115</v>
      </c>
    </row>
    <row r="199" spans="1:4" ht="15" customHeight="1" x14ac:dyDescent="0.45">
      <c r="A199"/>
      <c r="B199"/>
    </row>
    <row r="200" spans="1:4" ht="15" customHeight="1" x14ac:dyDescent="0.45">
      <c r="A200"/>
      <c r="B200"/>
      <c r="C200" t="s">
        <v>19</v>
      </c>
      <c r="D200" t="s">
        <v>66</v>
      </c>
    </row>
    <row r="201" spans="1:4" ht="15" customHeight="1" x14ac:dyDescent="0.45">
      <c r="A201"/>
      <c r="B201" s="16" t="s">
        <v>55</v>
      </c>
      <c r="C201" s="71">
        <v>224600</v>
      </c>
      <c r="D201" s="71">
        <v>224600</v>
      </c>
    </row>
    <row r="202" spans="1:4" ht="15" customHeight="1" x14ac:dyDescent="0.45">
      <c r="A202"/>
      <c r="B202" s="16" t="s">
        <v>56</v>
      </c>
      <c r="C202" s="72">
        <v>1.4999999999999999E-2</v>
      </c>
      <c r="D202" s="72">
        <v>1.4999999999999999E-2</v>
      </c>
    </row>
    <row r="203" spans="1:4" ht="15" customHeight="1" x14ac:dyDescent="0.45">
      <c r="A203"/>
      <c r="B203" s="16" t="s">
        <v>57</v>
      </c>
      <c r="C203" s="71">
        <v>12</v>
      </c>
      <c r="D203" s="71">
        <v>13</v>
      </c>
    </row>
    <row r="204" spans="1:4" ht="15" customHeight="1" x14ac:dyDescent="0.45">
      <c r="A204"/>
      <c r="B204" s="16" t="s">
        <v>59</v>
      </c>
      <c r="C204" s="72">
        <v>5.5E-2</v>
      </c>
      <c r="D204" s="72">
        <v>5.5E-2</v>
      </c>
    </row>
    <row r="205" spans="1:4" ht="15" customHeight="1" x14ac:dyDescent="0.45">
      <c r="A205"/>
      <c r="B205" s="16" t="s">
        <v>65</v>
      </c>
      <c r="C205" s="71">
        <v>20</v>
      </c>
      <c r="D205" s="71">
        <v>19</v>
      </c>
    </row>
    <row r="206" spans="1:4" ht="15" customHeight="1" x14ac:dyDescent="0.45">
      <c r="A206"/>
      <c r="B206" s="16" t="s">
        <v>60</v>
      </c>
      <c r="C206" s="71">
        <v>18</v>
      </c>
      <c r="D206" s="71">
        <v>20</v>
      </c>
    </row>
    <row r="207" spans="1:4" ht="15" customHeight="1" x14ac:dyDescent="0.45">
      <c r="A207"/>
      <c r="B207" s="16" t="s">
        <v>113</v>
      </c>
      <c r="C207" s="71">
        <v>160000</v>
      </c>
      <c r="D207" s="71">
        <v>185000</v>
      </c>
    </row>
    <row r="208" spans="1:4" ht="15" customHeight="1" x14ac:dyDescent="0.45">
      <c r="A208"/>
      <c r="B208" s="16" t="s">
        <v>114</v>
      </c>
      <c r="C208" s="71">
        <v>12500</v>
      </c>
      <c r="D208" s="71">
        <v>12500</v>
      </c>
    </row>
    <row r="209" spans="1:9" ht="15" customHeight="1" x14ac:dyDescent="0.45">
      <c r="A209"/>
      <c r="B209" s="16" t="s">
        <v>112</v>
      </c>
      <c r="C209" s="72">
        <v>0.06</v>
      </c>
      <c r="D209" s="72">
        <v>0.06</v>
      </c>
    </row>
    <row r="210" spans="1:9" ht="15" customHeight="1" x14ac:dyDescent="0.45">
      <c r="A210"/>
      <c r="B210"/>
    </row>
    <row r="211" spans="1:9" ht="15" customHeight="1" x14ac:dyDescent="0.45">
      <c r="A211"/>
      <c r="B211"/>
      <c r="D211" t="s">
        <v>116</v>
      </c>
      <c r="E211" t="s">
        <v>120</v>
      </c>
    </row>
    <row r="212" spans="1:9" ht="15" customHeight="1" x14ac:dyDescent="0.45">
      <c r="A212"/>
      <c r="B212" s="16" t="s">
        <v>248</v>
      </c>
      <c r="C212" s="32"/>
      <c r="D212" s="32"/>
      <c r="E212" s="32"/>
      <c r="G212" s="32"/>
      <c r="H212" s="32"/>
      <c r="I212" s="32"/>
    </row>
    <row r="213" spans="1:9" ht="15" customHeight="1" x14ac:dyDescent="0.45">
      <c r="A213"/>
      <c r="B213" s="16" t="s">
        <v>68</v>
      </c>
      <c r="C213" s="32"/>
      <c r="D213" s="32"/>
      <c r="E213" s="32"/>
      <c r="G213" s="32"/>
      <c r="H213" s="32"/>
      <c r="I213" s="32"/>
    </row>
    <row r="214" spans="1:9" ht="15" customHeight="1" x14ac:dyDescent="0.45">
      <c r="A214"/>
      <c r="B214" s="16" t="s">
        <v>61</v>
      </c>
      <c r="C214" s="32"/>
      <c r="D214" s="32"/>
      <c r="E214" s="32"/>
      <c r="G214" s="32"/>
      <c r="H214" s="32"/>
      <c r="I214" s="32"/>
    </row>
    <row r="215" spans="1:9" ht="15" customHeight="1" x14ac:dyDescent="0.45">
      <c r="A215"/>
      <c r="B215" s="16" t="s">
        <v>64</v>
      </c>
      <c r="C215" s="32"/>
      <c r="D215" s="32"/>
      <c r="E215" s="32"/>
      <c r="G215" s="32"/>
      <c r="H215" s="32"/>
      <c r="I215" s="32"/>
    </row>
    <row r="216" spans="1:9" ht="15" customHeight="1" x14ac:dyDescent="0.45">
      <c r="A216"/>
      <c r="B216" s="16" t="s">
        <v>62</v>
      </c>
      <c r="C216" s="32"/>
      <c r="D216" s="32"/>
      <c r="E216" s="32"/>
      <c r="G216" s="32"/>
      <c r="H216" s="32"/>
      <c r="I216" s="32"/>
    </row>
    <row r="217" spans="1:9" ht="15" customHeight="1" x14ac:dyDescent="0.45">
      <c r="A217"/>
      <c r="B217" s="16" t="s">
        <v>63</v>
      </c>
      <c r="C217" s="32"/>
      <c r="D217" s="32"/>
      <c r="E217" s="32"/>
      <c r="G217" s="32"/>
      <c r="H217" s="32"/>
      <c r="I217" s="32"/>
    </row>
    <row r="218" spans="1:9" ht="15" customHeight="1" x14ac:dyDescent="0.45">
      <c r="A218"/>
      <c r="B218" s="16" t="s">
        <v>117</v>
      </c>
      <c r="C218" s="32"/>
      <c r="D218" s="32"/>
      <c r="E218" s="32"/>
      <c r="G218" s="32"/>
      <c r="H218" s="32"/>
      <c r="I218" s="32"/>
    </row>
    <row r="219" spans="1:9" ht="15" customHeight="1" x14ac:dyDescent="0.45">
      <c r="A219"/>
      <c r="B219"/>
      <c r="G219" s="32"/>
      <c r="H219" s="32"/>
      <c r="I219" s="32"/>
    </row>
    <row r="220" spans="1:9" ht="15" customHeight="1" x14ac:dyDescent="0.45">
      <c r="A220"/>
      <c r="B220" s="16" t="s">
        <v>84</v>
      </c>
    </row>
    <row r="221" spans="1:9" ht="15" customHeight="1" x14ac:dyDescent="0.45">
      <c r="A221"/>
      <c r="B221" s="16" t="s">
        <v>112</v>
      </c>
    </row>
    <row r="222" spans="1:9" ht="15" customHeight="1" x14ac:dyDescent="0.45">
      <c r="A222"/>
      <c r="B222" s="16" t="s">
        <v>86</v>
      </c>
    </row>
    <row r="223" spans="1:9" ht="15" customHeight="1" x14ac:dyDescent="0.45">
      <c r="A223"/>
      <c r="B223" s="16" t="s">
        <v>119</v>
      </c>
    </row>
    <row r="224" spans="1:9" ht="15" customHeight="1" x14ac:dyDescent="0.45">
      <c r="A224"/>
      <c r="B224" s="16" t="s">
        <v>85</v>
      </c>
    </row>
    <row r="225" spans="1:4" ht="15" customHeight="1" x14ac:dyDescent="0.45">
      <c r="A225"/>
      <c r="B225"/>
    </row>
    <row r="226" spans="1:4" ht="15" customHeight="1" x14ac:dyDescent="0.45">
      <c r="A226"/>
      <c r="B226" s="16" t="s">
        <v>87</v>
      </c>
    </row>
    <row r="227" spans="1:4" ht="15" customHeight="1" x14ac:dyDescent="0.45">
      <c r="A227"/>
      <c r="B227" s="16" t="s">
        <v>74</v>
      </c>
    </row>
    <row r="228" spans="1:4" ht="15" customHeight="1" x14ac:dyDescent="0.45">
      <c r="A228"/>
      <c r="B228" s="16" t="s">
        <v>75</v>
      </c>
    </row>
    <row r="229" spans="1:4" ht="15" customHeight="1" x14ac:dyDescent="0.45">
      <c r="A229"/>
      <c r="B229" s="16" t="s">
        <v>88</v>
      </c>
      <c r="D229" s="71">
        <v>0</v>
      </c>
    </row>
    <row r="230" spans="1:4" ht="15" customHeight="1" x14ac:dyDescent="0.45">
      <c r="A230"/>
      <c r="B230" s="16" t="s">
        <v>118</v>
      </c>
    </row>
    <row r="231" spans="1:4" ht="15" customHeight="1" x14ac:dyDescent="0.45">
      <c r="A231"/>
      <c r="B231" s="16" t="s">
        <v>89</v>
      </c>
    </row>
    <row r="232" spans="1:4" ht="15" customHeight="1" x14ac:dyDescent="0.45">
      <c r="A232"/>
      <c r="B232"/>
    </row>
    <row r="233" spans="1:4" ht="15" customHeight="1" x14ac:dyDescent="0.45">
      <c r="A233"/>
      <c r="B233" s="16" t="s">
        <v>91</v>
      </c>
    </row>
    <row r="234" spans="1:4" ht="15" customHeight="1" x14ac:dyDescent="0.45">
      <c r="A234"/>
      <c r="B234"/>
    </row>
    <row r="235" spans="1:4" ht="15" customHeight="1" x14ac:dyDescent="0.45">
      <c r="A235" s="15" t="s">
        <v>121</v>
      </c>
      <c r="B235" s="64"/>
      <c r="C235" s="66"/>
    </row>
    <row r="236" spans="1:4" ht="15" customHeight="1" x14ac:dyDescent="0.45">
      <c r="A236"/>
      <c r="B236" s="16" t="s">
        <v>104</v>
      </c>
    </row>
    <row r="237" spans="1:4" ht="15" customHeight="1" x14ac:dyDescent="0.45">
      <c r="A237"/>
      <c r="B237"/>
    </row>
    <row r="238" spans="1:4" ht="15" customHeight="1" x14ac:dyDescent="0.45">
      <c r="A238"/>
      <c r="B238" s="16" t="s">
        <v>84</v>
      </c>
      <c r="D238" s="71">
        <v>1909729</v>
      </c>
    </row>
    <row r="239" spans="1:4" ht="15" customHeight="1" x14ac:dyDescent="0.45">
      <c r="A239"/>
      <c r="B239" s="16" t="s">
        <v>85</v>
      </c>
      <c r="D239" s="71">
        <v>2426444</v>
      </c>
    </row>
    <row r="240" spans="1:4" ht="15" customHeight="1" x14ac:dyDescent="0.45">
      <c r="A240"/>
      <c r="B240" s="16" t="s">
        <v>87</v>
      </c>
      <c r="D240" s="71">
        <v>3094200</v>
      </c>
    </row>
    <row r="241" spans="1:4" ht="15" customHeight="1" x14ac:dyDescent="0.45">
      <c r="A241"/>
      <c r="B241" s="16" t="s">
        <v>89</v>
      </c>
      <c r="D241" s="71">
        <v>3230280</v>
      </c>
    </row>
    <row r="242" spans="1:4" ht="15" customHeight="1" x14ac:dyDescent="0.45">
      <c r="A242"/>
      <c r="B242" s="16" t="s">
        <v>122</v>
      </c>
      <c r="D242" s="71">
        <v>476000</v>
      </c>
    </row>
    <row r="243" spans="1:4" ht="15" customHeight="1" x14ac:dyDescent="0.45">
      <c r="A243"/>
      <c r="B243" s="16" t="s">
        <v>123</v>
      </c>
      <c r="D243" s="71">
        <v>208828</v>
      </c>
    </row>
    <row r="244" spans="1:4" ht="15" customHeight="1" x14ac:dyDescent="0.45">
      <c r="A244"/>
      <c r="B244" s="16" t="s">
        <v>124</v>
      </c>
      <c r="D244" s="71">
        <v>73457</v>
      </c>
    </row>
    <row r="245" spans="1:4" ht="15" customHeight="1" x14ac:dyDescent="0.45">
      <c r="A245"/>
      <c r="B245" s="16" t="s">
        <v>97</v>
      </c>
      <c r="D245" s="71">
        <v>170170</v>
      </c>
    </row>
    <row r="246" spans="1:4" ht="15" customHeight="1" x14ac:dyDescent="0.45">
      <c r="A246"/>
      <c r="B246" s="16" t="s">
        <v>98</v>
      </c>
      <c r="D246" s="71">
        <v>154700</v>
      </c>
    </row>
    <row r="247" spans="1:4" ht="15" customHeight="1" x14ac:dyDescent="0.45">
      <c r="A247"/>
      <c r="B247" s="16" t="s">
        <v>125</v>
      </c>
      <c r="D247" s="71">
        <v>114920</v>
      </c>
    </row>
    <row r="248" spans="1:4" ht="15" customHeight="1" x14ac:dyDescent="0.45">
      <c r="A248"/>
      <c r="B248"/>
    </row>
    <row r="249" spans="1:4" ht="15" customHeight="1" x14ac:dyDescent="0.45">
      <c r="A249"/>
      <c r="B249"/>
    </row>
    <row r="250" spans="1:4" ht="15" customHeight="1" x14ac:dyDescent="0.45">
      <c r="A250"/>
      <c r="B250" s="16" t="s">
        <v>84</v>
      </c>
    </row>
    <row r="251" spans="1:4" ht="15" customHeight="1" x14ac:dyDescent="0.45">
      <c r="A251"/>
      <c r="B251" s="16" t="str">
        <f>B247</f>
        <v>Expected return on plan assets during the period</v>
      </c>
    </row>
    <row r="252" spans="1:4" ht="15" customHeight="1" x14ac:dyDescent="0.45">
      <c r="A252"/>
      <c r="B252" s="16" t="s">
        <v>86</v>
      </c>
    </row>
    <row r="253" spans="1:4" ht="15" customHeight="1" x14ac:dyDescent="0.45">
      <c r="A253"/>
      <c r="B253" s="16" t="s">
        <v>108</v>
      </c>
    </row>
    <row r="254" spans="1:4" ht="15" customHeight="1" x14ac:dyDescent="0.45">
      <c r="A254"/>
      <c r="B254" s="16" t="s">
        <v>126</v>
      </c>
    </row>
    <row r="255" spans="1:4" ht="15" customHeight="1" x14ac:dyDescent="0.45">
      <c r="A255"/>
      <c r="B255" s="16" t="s">
        <v>85</v>
      </c>
    </row>
    <row r="256" spans="1:4" ht="15" customHeight="1" x14ac:dyDescent="0.45">
      <c r="A256"/>
      <c r="B256"/>
    </row>
    <row r="257" spans="1:3" ht="15" customHeight="1" x14ac:dyDescent="0.45">
      <c r="A257"/>
      <c r="B257" s="16" t="s">
        <v>87</v>
      </c>
    </row>
    <row r="258" spans="1:3" ht="15" customHeight="1" x14ac:dyDescent="0.45">
      <c r="A258"/>
      <c r="B258" s="16" t="s">
        <v>74</v>
      </c>
    </row>
    <row r="259" spans="1:3" ht="15" customHeight="1" x14ac:dyDescent="0.45">
      <c r="A259"/>
      <c r="B259" s="16" t="s">
        <v>75</v>
      </c>
    </row>
    <row r="260" spans="1:3" ht="15" customHeight="1" x14ac:dyDescent="0.45">
      <c r="A260"/>
      <c r="B260" s="16" t="s">
        <v>108</v>
      </c>
    </row>
    <row r="261" spans="1:3" ht="15" customHeight="1" x14ac:dyDescent="0.45">
      <c r="A261"/>
      <c r="B261" s="16" t="s">
        <v>88</v>
      </c>
    </row>
    <row r="262" spans="1:3" ht="15" customHeight="1" x14ac:dyDescent="0.45">
      <c r="A262"/>
      <c r="B262" s="16" t="s">
        <v>127</v>
      </c>
    </row>
    <row r="263" spans="1:3" ht="15" customHeight="1" x14ac:dyDescent="0.45">
      <c r="A263"/>
      <c r="B263" s="16" t="s">
        <v>89</v>
      </c>
    </row>
    <row r="264" spans="1:3" ht="15" customHeight="1" x14ac:dyDescent="0.45">
      <c r="A264"/>
      <c r="B264"/>
    </row>
    <row r="265" spans="1:3" ht="15" customHeight="1" x14ac:dyDescent="0.45">
      <c r="A265"/>
      <c r="B265" s="16" t="s">
        <v>91</v>
      </c>
    </row>
    <row r="266" spans="1:3" ht="15" customHeight="1" x14ac:dyDescent="0.45">
      <c r="A266"/>
      <c r="B266"/>
    </row>
    <row r="267" spans="1:3" ht="15" customHeight="1" x14ac:dyDescent="0.45">
      <c r="A267" s="15" t="s">
        <v>128</v>
      </c>
      <c r="B267"/>
      <c r="C267" s="66"/>
    </row>
    <row r="268" spans="1:3" ht="15" customHeight="1" x14ac:dyDescent="0.45">
      <c r="A268"/>
      <c r="B268" s="16" t="s">
        <v>196</v>
      </c>
    </row>
    <row r="269" spans="1:3" ht="15" customHeight="1" x14ac:dyDescent="0.45">
      <c r="A269"/>
      <c r="B269"/>
    </row>
    <row r="270" spans="1:3" ht="15" customHeight="1" x14ac:dyDescent="0.45">
      <c r="A270"/>
      <c r="B270" s="16" t="s">
        <v>197</v>
      </c>
      <c r="C270" s="72">
        <v>7.0000000000000007E-2</v>
      </c>
    </row>
    <row r="271" spans="1:3" ht="15" customHeight="1" x14ac:dyDescent="0.45">
      <c r="A271"/>
      <c r="B271" s="16" t="s">
        <v>203</v>
      </c>
      <c r="C271" s="71">
        <v>112000</v>
      </c>
    </row>
    <row r="272" spans="1:3" ht="15" customHeight="1" x14ac:dyDescent="0.45">
      <c r="A272"/>
      <c r="B272" s="16" t="s">
        <v>202</v>
      </c>
      <c r="C272" s="71">
        <v>123400</v>
      </c>
    </row>
    <row r="273" spans="1:7" ht="15" customHeight="1" x14ac:dyDescent="0.45">
      <c r="A273"/>
      <c r="B273" s="16" t="s">
        <v>198</v>
      </c>
      <c r="C273" s="69" t="s">
        <v>199</v>
      </c>
    </row>
    <row r="274" spans="1:7" ht="15" customHeight="1" x14ac:dyDescent="0.45">
      <c r="A274"/>
      <c r="B274" s="16" t="s">
        <v>200</v>
      </c>
      <c r="C274" t="s">
        <v>201</v>
      </c>
    </row>
    <row r="275" spans="1:7" ht="15" customHeight="1" x14ac:dyDescent="0.45">
      <c r="A275"/>
      <c r="B275"/>
    </row>
    <row r="276" spans="1:7" ht="15" customHeight="1" x14ac:dyDescent="0.45">
      <c r="A276"/>
      <c r="B276" s="16" t="s">
        <v>204</v>
      </c>
      <c r="D276" t="s">
        <v>205</v>
      </c>
    </row>
    <row r="277" spans="1:7" ht="15" customHeight="1" x14ac:dyDescent="0.45">
      <c r="A277"/>
      <c r="B277" s="16" t="s">
        <v>206</v>
      </c>
      <c r="D277" t="s">
        <v>207</v>
      </c>
    </row>
    <row r="278" spans="1:7" ht="15" customHeight="1" x14ac:dyDescent="0.45">
      <c r="A278"/>
      <c r="B278"/>
    </row>
    <row r="279" spans="1:7" ht="15" customHeight="1" x14ac:dyDescent="0.45">
      <c r="A279"/>
      <c r="B279"/>
      <c r="C279" t="s">
        <v>140</v>
      </c>
      <c r="D279" s="68" t="s">
        <v>141</v>
      </c>
      <c r="E279" t="s">
        <v>145</v>
      </c>
      <c r="F279" s="68" t="s">
        <v>146</v>
      </c>
      <c r="G279" t="s">
        <v>147</v>
      </c>
    </row>
    <row r="280" spans="1:7" ht="15" customHeight="1" x14ac:dyDescent="0.45">
      <c r="A280"/>
      <c r="B280" s="16" t="s">
        <v>152</v>
      </c>
    </row>
    <row r="281" spans="1:7" ht="15" customHeight="1" x14ac:dyDescent="0.45">
      <c r="A281"/>
      <c r="B281" s="16" t="s">
        <v>210</v>
      </c>
    </row>
    <row r="282" spans="1:7" ht="15" customHeight="1" x14ac:dyDescent="0.45">
      <c r="A282"/>
      <c r="B282" s="16" t="s">
        <v>211</v>
      </c>
    </row>
    <row r="283" spans="1:7" ht="15" customHeight="1" x14ac:dyDescent="0.45">
      <c r="A283"/>
      <c r="B283" s="16" t="s">
        <v>209</v>
      </c>
    </row>
    <row r="284" spans="1:7" ht="15" customHeight="1" x14ac:dyDescent="0.45">
      <c r="A284"/>
      <c r="B284"/>
    </row>
    <row r="285" spans="1:7" ht="15" customHeight="1" x14ac:dyDescent="0.45">
      <c r="A285" s="15" t="s">
        <v>130</v>
      </c>
      <c r="B285"/>
      <c r="C285" s="66"/>
    </row>
    <row r="286" spans="1:7" ht="15" customHeight="1" x14ac:dyDescent="0.45">
      <c r="A286"/>
      <c r="B286" s="16" t="s">
        <v>155</v>
      </c>
    </row>
    <row r="287" spans="1:7" ht="15" customHeight="1" x14ac:dyDescent="0.45">
      <c r="A287"/>
      <c r="B287"/>
    </row>
    <row r="288" spans="1:7" ht="15" customHeight="1" x14ac:dyDescent="0.45">
      <c r="A288"/>
      <c r="B288" s="16" t="s">
        <v>131</v>
      </c>
      <c r="C288" s="71">
        <v>1650000.0000000002</v>
      </c>
    </row>
    <row r="289" spans="1:7" ht="15" customHeight="1" x14ac:dyDescent="0.45">
      <c r="A289"/>
      <c r="B289" s="16" t="s">
        <v>167</v>
      </c>
      <c r="C289" s="71">
        <v>99000.000000000015</v>
      </c>
    </row>
    <row r="290" spans="1:7" ht="15" customHeight="1" x14ac:dyDescent="0.45">
      <c r="A290"/>
      <c r="B290" s="16" t="s">
        <v>133</v>
      </c>
      <c r="C290" s="71">
        <v>308000</v>
      </c>
    </row>
    <row r="291" spans="1:7" ht="15" customHeight="1" x14ac:dyDescent="0.45">
      <c r="A291"/>
      <c r="B291" s="16" t="s">
        <v>134</v>
      </c>
      <c r="C291" s="71">
        <v>198000.00000000003</v>
      </c>
    </row>
    <row r="292" spans="1:7" ht="15" customHeight="1" x14ac:dyDescent="0.45">
      <c r="A292"/>
      <c r="B292" s="16" t="s">
        <v>136</v>
      </c>
    </row>
    <row r="293" spans="1:7" ht="15" customHeight="1" x14ac:dyDescent="0.45">
      <c r="A293"/>
      <c r="B293"/>
    </row>
    <row r="294" spans="1:7" ht="15" customHeight="1" x14ac:dyDescent="0.45">
      <c r="A294"/>
      <c r="B294" s="16" t="s">
        <v>131</v>
      </c>
      <c r="C294" s="71">
        <v>2860000</v>
      </c>
    </row>
    <row r="295" spans="1:7" ht="15" customHeight="1" x14ac:dyDescent="0.45">
      <c r="A295"/>
      <c r="B295" s="16" t="s">
        <v>137</v>
      </c>
      <c r="C295" s="71">
        <v>264000</v>
      </c>
    </row>
    <row r="296" spans="1:7" ht="15" customHeight="1" x14ac:dyDescent="0.45">
      <c r="A296"/>
      <c r="B296" s="16" t="s">
        <v>168</v>
      </c>
      <c r="C296" s="71">
        <v>185900.00000000003</v>
      </c>
    </row>
    <row r="297" spans="1:7" ht="15" customHeight="1" x14ac:dyDescent="0.45">
      <c r="A297"/>
      <c r="B297" s="16" t="s">
        <v>134</v>
      </c>
      <c r="C297" s="71">
        <v>198000.00000000003</v>
      </c>
    </row>
    <row r="298" spans="1:7" ht="15" customHeight="1" x14ac:dyDescent="0.45">
      <c r="A298"/>
      <c r="B298" s="16" t="s">
        <v>136</v>
      </c>
    </row>
    <row r="299" spans="1:7" ht="15" customHeight="1" x14ac:dyDescent="0.45">
      <c r="A299"/>
      <c r="B299"/>
    </row>
    <row r="300" spans="1:7" ht="15" customHeight="1" x14ac:dyDescent="0.45">
      <c r="A300"/>
      <c r="B300" s="16" t="s">
        <v>142</v>
      </c>
    </row>
    <row r="301" spans="1:7" ht="15" customHeight="1" x14ac:dyDescent="0.45">
      <c r="A301"/>
      <c r="B301" s="16" t="s">
        <v>143</v>
      </c>
    </row>
    <row r="302" spans="1:7" ht="15" customHeight="1" x14ac:dyDescent="0.45">
      <c r="A302"/>
      <c r="B302" s="16" t="s">
        <v>144</v>
      </c>
    </row>
    <row r="303" spans="1:7" ht="15" customHeight="1" x14ac:dyDescent="0.45">
      <c r="A303"/>
      <c r="B303"/>
    </row>
    <row r="304" spans="1:7" ht="15" customHeight="1" x14ac:dyDescent="0.45">
      <c r="A304"/>
      <c r="B304"/>
      <c r="C304" t="s">
        <v>140</v>
      </c>
      <c r="D304" s="68" t="s">
        <v>141</v>
      </c>
      <c r="E304" t="s">
        <v>145</v>
      </c>
      <c r="F304" s="68" t="s">
        <v>146</v>
      </c>
      <c r="G304" t="s">
        <v>147</v>
      </c>
    </row>
    <row r="305" spans="1:3" ht="15" customHeight="1" x14ac:dyDescent="0.45">
      <c r="A305"/>
      <c r="B305" s="16" t="s">
        <v>152</v>
      </c>
    </row>
    <row r="306" spans="1:3" ht="15" customHeight="1" x14ac:dyDescent="0.45">
      <c r="A306"/>
      <c r="B306" s="16" t="s">
        <v>153</v>
      </c>
    </row>
    <row r="307" spans="1:3" ht="15" customHeight="1" x14ac:dyDescent="0.45">
      <c r="A307"/>
      <c r="B307" s="16" t="s">
        <v>151</v>
      </c>
    </row>
    <row r="308" spans="1:3" ht="15" customHeight="1" x14ac:dyDescent="0.45">
      <c r="A308"/>
      <c r="B308"/>
    </row>
    <row r="309" spans="1:3" ht="15" customHeight="1" x14ac:dyDescent="0.45">
      <c r="A309" s="74" t="s">
        <v>154</v>
      </c>
      <c r="B309" s="32"/>
      <c r="C309" s="66"/>
    </row>
    <row r="310" spans="1:3" ht="15" customHeight="1" x14ac:dyDescent="0.45">
      <c r="A310"/>
      <c r="B310" s="16" t="s">
        <v>156</v>
      </c>
    </row>
    <row r="311" spans="1:3" ht="15" customHeight="1" x14ac:dyDescent="0.45">
      <c r="A311"/>
      <c r="B311"/>
    </row>
    <row r="312" spans="1:3" ht="15" customHeight="1" x14ac:dyDescent="0.45">
      <c r="A312"/>
      <c r="B312" s="16" t="s">
        <v>148</v>
      </c>
    </row>
    <row r="313" spans="1:3" ht="15" customHeight="1" x14ac:dyDescent="0.45">
      <c r="A313"/>
      <c r="B313" s="16" t="s">
        <v>74</v>
      </c>
    </row>
    <row r="314" spans="1:3" ht="15" customHeight="1" x14ac:dyDescent="0.45">
      <c r="A314"/>
      <c r="B314" s="16" t="s">
        <v>75</v>
      </c>
    </row>
    <row r="315" spans="1:3" ht="15" customHeight="1" x14ac:dyDescent="0.45">
      <c r="A315"/>
      <c r="B315" s="16" t="s">
        <v>169</v>
      </c>
    </row>
    <row r="316" spans="1:3" ht="15" customHeight="1" x14ac:dyDescent="0.45">
      <c r="A316"/>
      <c r="B316" s="16" t="s">
        <v>162</v>
      </c>
    </row>
    <row r="317" spans="1:3" ht="15" customHeight="1" x14ac:dyDescent="0.45">
      <c r="A317"/>
      <c r="B317"/>
    </row>
    <row r="318" spans="1:3" ht="15" customHeight="1" x14ac:dyDescent="0.45">
      <c r="A318"/>
      <c r="B318" s="67" t="s">
        <v>171</v>
      </c>
    </row>
    <row r="319" spans="1:3" ht="15" customHeight="1" x14ac:dyDescent="0.45">
      <c r="A319"/>
      <c r="B319"/>
    </row>
    <row r="320" spans="1:3" ht="15" customHeight="1" x14ac:dyDescent="0.45">
      <c r="A320"/>
      <c r="B320" s="67" t="s">
        <v>160</v>
      </c>
    </row>
    <row r="321" spans="1:3" ht="15" customHeight="1" x14ac:dyDescent="0.45">
      <c r="A321"/>
      <c r="B321" s="16" t="str">
        <f>B328</f>
        <v>Service cost</v>
      </c>
    </row>
    <row r="322" spans="1:3" ht="15" customHeight="1" x14ac:dyDescent="0.45">
      <c r="A322"/>
      <c r="B322" s="16" t="s">
        <v>169</v>
      </c>
    </row>
    <row r="323" spans="1:3" ht="15" customHeight="1" x14ac:dyDescent="0.45">
      <c r="A323"/>
      <c r="B323" s="16" t="str">
        <f>B330</f>
        <v>Interest cost</v>
      </c>
    </row>
    <row r="324" spans="1:3" ht="15" customHeight="1" x14ac:dyDescent="0.45">
      <c r="A324"/>
      <c r="B324" s="16" t="s">
        <v>162</v>
      </c>
    </row>
    <row r="325" spans="1:3" ht="15" customHeight="1" x14ac:dyDescent="0.45">
      <c r="A325"/>
      <c r="B325"/>
    </row>
    <row r="326" spans="1:3" ht="15" customHeight="1" x14ac:dyDescent="0.45">
      <c r="A326"/>
      <c r="B326" s="67" t="s">
        <v>170</v>
      </c>
    </row>
    <row r="327" spans="1:3" ht="15" customHeight="1" x14ac:dyDescent="0.45">
      <c r="A327"/>
      <c r="B327"/>
    </row>
    <row r="328" spans="1:3" ht="15" customHeight="1" x14ac:dyDescent="0.45">
      <c r="A328"/>
      <c r="B328" s="16" t="s">
        <v>74</v>
      </c>
    </row>
    <row r="329" spans="1:3" ht="15" customHeight="1" x14ac:dyDescent="0.45">
      <c r="A329"/>
      <c r="B329" s="65" t="s">
        <v>169</v>
      </c>
    </row>
    <row r="330" spans="1:3" ht="15" customHeight="1" x14ac:dyDescent="0.45">
      <c r="A330"/>
      <c r="B330" s="16" t="s">
        <v>75</v>
      </c>
    </row>
    <row r="331" spans="1:3" ht="15" customHeight="1" x14ac:dyDescent="0.45">
      <c r="A331"/>
      <c r="B331" s="16" t="s">
        <v>226</v>
      </c>
    </row>
    <row r="332" spans="1:3" ht="15" customHeight="1" x14ac:dyDescent="0.45">
      <c r="A332"/>
      <c r="B332" s="16" t="s">
        <v>162</v>
      </c>
    </row>
    <row r="333" spans="1:3" ht="15" customHeight="1" x14ac:dyDescent="0.45">
      <c r="A333"/>
      <c r="B333"/>
    </row>
    <row r="334" spans="1:3" ht="15" customHeight="1" x14ac:dyDescent="0.45">
      <c r="A334"/>
      <c r="B334"/>
    </row>
    <row r="335" spans="1:3" ht="15" customHeight="1" x14ac:dyDescent="0.45">
      <c r="A335" s="15" t="s">
        <v>165</v>
      </c>
      <c r="B335" s="32"/>
      <c r="C335" s="66"/>
    </row>
    <row r="336" spans="1:3" ht="15" customHeight="1" x14ac:dyDescent="0.45">
      <c r="A336"/>
      <c r="B336" s="16" t="s">
        <v>155</v>
      </c>
    </row>
    <row r="337" spans="1:6" ht="15" customHeight="1" x14ac:dyDescent="0.45">
      <c r="A337"/>
      <c r="B337"/>
    </row>
    <row r="338" spans="1:6" ht="15" customHeight="1" x14ac:dyDescent="0.45">
      <c r="A338"/>
      <c r="B338" s="16" t="s">
        <v>256</v>
      </c>
      <c r="C338" s="75">
        <v>6.5000000000000002E-2</v>
      </c>
    </row>
    <row r="339" spans="1:6" ht="15" customHeight="1" x14ac:dyDescent="0.45">
      <c r="A339"/>
      <c r="B339"/>
    </row>
    <row r="340" spans="1:6" ht="15" customHeight="1" x14ac:dyDescent="0.45">
      <c r="A340"/>
      <c r="B340" s="16" t="s">
        <v>84</v>
      </c>
      <c r="C340" s="71">
        <v>1246875</v>
      </c>
      <c r="E340" s="16"/>
      <c r="F340" s="71"/>
    </row>
    <row r="341" spans="1:6" ht="15" customHeight="1" x14ac:dyDescent="0.45">
      <c r="A341"/>
      <c r="B341" s="16" t="s">
        <v>132</v>
      </c>
      <c r="C341" s="71">
        <v>74812.5</v>
      </c>
      <c r="E341" s="16"/>
    </row>
    <row r="342" spans="1:6" ht="15" customHeight="1" x14ac:dyDescent="0.45">
      <c r="A342"/>
      <c r="B342" s="16" t="s">
        <v>133</v>
      </c>
      <c r="C342" s="71">
        <v>232750</v>
      </c>
      <c r="E342" s="16"/>
      <c r="F342" s="71"/>
    </row>
    <row r="343" spans="1:6" ht="15" customHeight="1" x14ac:dyDescent="0.45">
      <c r="A343"/>
      <c r="B343" s="16" t="s">
        <v>134</v>
      </c>
      <c r="C343" s="71">
        <v>149625</v>
      </c>
      <c r="E343" s="16"/>
      <c r="F343" s="71"/>
    </row>
    <row r="344" spans="1:6" ht="15" customHeight="1" x14ac:dyDescent="0.45">
      <c r="A344"/>
      <c r="B344" s="16" t="s">
        <v>135</v>
      </c>
      <c r="C344" s="71">
        <v>11637.5</v>
      </c>
      <c r="E344" s="16"/>
      <c r="F344" s="71"/>
    </row>
    <row r="345" spans="1:6" ht="15" customHeight="1" x14ac:dyDescent="0.45">
      <c r="A345"/>
      <c r="B345" s="16" t="s">
        <v>85</v>
      </c>
      <c r="E345" s="16"/>
    </row>
    <row r="346" spans="1:6" ht="15" customHeight="1" x14ac:dyDescent="0.45">
      <c r="A346"/>
      <c r="B346"/>
    </row>
    <row r="347" spans="1:6" ht="15" customHeight="1" x14ac:dyDescent="0.45">
      <c r="A347"/>
      <c r="B347" s="16" t="s">
        <v>87</v>
      </c>
      <c r="C347" s="71">
        <v>2161250</v>
      </c>
      <c r="E347" s="16"/>
      <c r="F347" s="71"/>
    </row>
    <row r="348" spans="1:6" ht="15" customHeight="1" x14ac:dyDescent="0.45">
      <c r="A348"/>
      <c r="B348" s="16" t="s">
        <v>137</v>
      </c>
      <c r="C348" s="71">
        <v>199500</v>
      </c>
      <c r="E348" s="16"/>
      <c r="F348" s="71"/>
    </row>
    <row r="349" spans="1:6" ht="15" customHeight="1" x14ac:dyDescent="0.45">
      <c r="A349"/>
      <c r="B349" s="16" t="s">
        <v>138</v>
      </c>
      <c r="C349" s="71">
        <v>140481.25</v>
      </c>
      <c r="E349" s="16"/>
      <c r="F349" s="71"/>
    </row>
    <row r="350" spans="1:6" ht="15" customHeight="1" x14ac:dyDescent="0.45">
      <c r="A350"/>
      <c r="B350" s="16" t="s">
        <v>134</v>
      </c>
      <c r="C350" s="71">
        <v>149625</v>
      </c>
      <c r="E350" s="16"/>
      <c r="F350" s="71"/>
    </row>
    <row r="351" spans="1:6" ht="15" customHeight="1" x14ac:dyDescent="0.45">
      <c r="A351"/>
      <c r="B351" s="16" t="s">
        <v>139</v>
      </c>
      <c r="C351" s="71">
        <v>109725</v>
      </c>
      <c r="E351" s="16"/>
      <c r="F351" s="71"/>
    </row>
    <row r="352" spans="1:6" ht="15" customHeight="1" x14ac:dyDescent="0.45">
      <c r="A352"/>
      <c r="B352" s="16" t="s">
        <v>89</v>
      </c>
      <c r="E352" s="16"/>
    </row>
    <row r="353" spans="1:7" ht="15" customHeight="1" x14ac:dyDescent="0.45">
      <c r="A353"/>
      <c r="B353"/>
      <c r="G353" s="64"/>
    </row>
    <row r="354" spans="1:7" ht="15" customHeight="1" x14ac:dyDescent="0.45">
      <c r="A354"/>
      <c r="B354" s="16" t="s">
        <v>142</v>
      </c>
      <c r="E354" s="16"/>
    </row>
    <row r="355" spans="1:7" ht="15" customHeight="1" x14ac:dyDescent="0.45">
      <c r="A355"/>
      <c r="B355" s="16" t="s">
        <v>143</v>
      </c>
      <c r="E355" s="16"/>
    </row>
    <row r="356" spans="1:7" ht="15" customHeight="1" x14ac:dyDescent="0.45">
      <c r="A356"/>
      <c r="B356" s="16" t="s">
        <v>144</v>
      </c>
      <c r="E356" s="16"/>
    </row>
    <row r="357" spans="1:7" ht="15" customHeight="1" x14ac:dyDescent="0.45">
      <c r="A357"/>
      <c r="B357"/>
    </row>
    <row r="358" spans="1:7" ht="15" customHeight="1" x14ac:dyDescent="0.45">
      <c r="A358"/>
      <c r="B358"/>
      <c r="C358" t="s">
        <v>140</v>
      </c>
      <c r="D358" s="68" t="s">
        <v>141</v>
      </c>
      <c r="E358" t="s">
        <v>145</v>
      </c>
      <c r="F358" s="68" t="s">
        <v>146</v>
      </c>
      <c r="G358" t="s">
        <v>147</v>
      </c>
    </row>
    <row r="359" spans="1:7" ht="15" customHeight="1" x14ac:dyDescent="0.45">
      <c r="A359"/>
      <c r="B359" s="16" t="s">
        <v>152</v>
      </c>
    </row>
    <row r="360" spans="1:7" ht="15" customHeight="1" x14ac:dyDescent="0.45">
      <c r="A360"/>
      <c r="B360" s="16" t="s">
        <v>153</v>
      </c>
    </row>
    <row r="361" spans="1:7" ht="15" customHeight="1" x14ac:dyDescent="0.45">
      <c r="A361"/>
      <c r="B361" s="16" t="s">
        <v>151</v>
      </c>
    </row>
    <row r="362" spans="1:7" ht="15" customHeight="1" x14ac:dyDescent="0.45">
      <c r="A362"/>
      <c r="B362"/>
    </row>
    <row r="363" spans="1:7" ht="15" customHeight="1" x14ac:dyDescent="0.45">
      <c r="A363" s="15" t="s">
        <v>172</v>
      </c>
      <c r="B363" s="32"/>
      <c r="C363" s="66"/>
    </row>
    <row r="364" spans="1:7" ht="15" customHeight="1" x14ac:dyDescent="0.45">
      <c r="A364"/>
      <c r="B364" s="16" t="s">
        <v>156</v>
      </c>
    </row>
    <row r="365" spans="1:7" ht="15" customHeight="1" x14ac:dyDescent="0.45">
      <c r="A365"/>
      <c r="B365"/>
    </row>
    <row r="366" spans="1:7" ht="15" customHeight="1" x14ac:dyDescent="0.45">
      <c r="A366"/>
      <c r="B366" s="16" t="s">
        <v>148</v>
      </c>
      <c r="E366" s="16"/>
    </row>
    <row r="367" spans="1:7" ht="15" customHeight="1" x14ac:dyDescent="0.45">
      <c r="A367"/>
      <c r="B367" s="16" t="s">
        <v>74</v>
      </c>
      <c r="E367" s="16"/>
    </row>
    <row r="368" spans="1:7" ht="15" customHeight="1" x14ac:dyDescent="0.45">
      <c r="A368"/>
      <c r="B368" s="16" t="s">
        <v>75</v>
      </c>
      <c r="E368" s="16"/>
    </row>
    <row r="369" spans="1:5" ht="15" customHeight="1" x14ac:dyDescent="0.45">
      <c r="A369"/>
      <c r="B369" s="16" t="s">
        <v>149</v>
      </c>
    </row>
    <row r="370" spans="1:5" ht="15" customHeight="1" x14ac:dyDescent="0.45">
      <c r="A370"/>
      <c r="B370"/>
    </row>
    <row r="371" spans="1:5" ht="15" customHeight="1" x14ac:dyDescent="0.45">
      <c r="A371"/>
      <c r="B371" s="16" t="s">
        <v>150</v>
      </c>
      <c r="E371" s="16"/>
    </row>
    <row r="372" spans="1:5" ht="15" customHeight="1" x14ac:dyDescent="0.45">
      <c r="A372"/>
      <c r="B372" s="16" t="s">
        <v>252</v>
      </c>
      <c r="E372" s="16"/>
    </row>
    <row r="373" spans="1:5" ht="15" customHeight="1" x14ac:dyDescent="0.45">
      <c r="A373"/>
      <c r="B373"/>
    </row>
    <row r="374" spans="1:5" ht="15" customHeight="1" x14ac:dyDescent="0.45">
      <c r="A374"/>
      <c r="B374" s="67" t="s">
        <v>158</v>
      </c>
    </row>
    <row r="375" spans="1:5" ht="15" customHeight="1" x14ac:dyDescent="0.45">
      <c r="A375"/>
      <c r="B375"/>
    </row>
    <row r="376" spans="1:5" ht="15" customHeight="1" x14ac:dyDescent="0.45">
      <c r="A376"/>
      <c r="B376" s="67" t="s">
        <v>160</v>
      </c>
    </row>
    <row r="377" spans="1:5" ht="15" customHeight="1" x14ac:dyDescent="0.45">
      <c r="A377"/>
      <c r="B377" s="16" t="s">
        <v>74</v>
      </c>
    </row>
    <row r="378" spans="1:5" ht="15" customHeight="1" x14ac:dyDescent="0.45">
      <c r="A378"/>
      <c r="B378" s="16" t="s">
        <v>75</v>
      </c>
    </row>
    <row r="379" spans="1:5" ht="15" customHeight="1" x14ac:dyDescent="0.45">
      <c r="A379"/>
      <c r="B379" s="16" t="s">
        <v>149</v>
      </c>
    </row>
    <row r="380" spans="1:5" ht="15" customHeight="1" x14ac:dyDescent="0.45">
      <c r="A380"/>
      <c r="B380" s="16" t="str">
        <f>B410</f>
        <v>Experience gain / (loss) on assets</v>
      </c>
      <c r="C380" s="32"/>
    </row>
    <row r="381" spans="1:5" ht="15" customHeight="1" x14ac:dyDescent="0.45">
      <c r="A381"/>
      <c r="B381" s="16" t="str">
        <f>B411</f>
        <v>Actuarial (loss) / gain on obligations</v>
      </c>
    </row>
    <row r="382" spans="1:5" ht="15" customHeight="1" x14ac:dyDescent="0.45">
      <c r="A382"/>
      <c r="B382" s="16" t="s">
        <v>162</v>
      </c>
    </row>
    <row r="383" spans="1:5" ht="15" customHeight="1" x14ac:dyDescent="0.45">
      <c r="A383"/>
      <c r="B383"/>
    </row>
    <row r="384" spans="1:5" ht="15" customHeight="1" x14ac:dyDescent="0.45">
      <c r="A384"/>
      <c r="B384" s="67" t="s">
        <v>159</v>
      </c>
    </row>
    <row r="385" spans="1:3" ht="15" customHeight="1" x14ac:dyDescent="0.45">
      <c r="A385"/>
      <c r="B385"/>
    </row>
    <row r="386" spans="1:3" ht="15" customHeight="1" x14ac:dyDescent="0.45">
      <c r="A386"/>
      <c r="B386" s="67" t="s">
        <v>160</v>
      </c>
    </row>
    <row r="387" spans="1:3" ht="15" customHeight="1" x14ac:dyDescent="0.45">
      <c r="A387"/>
      <c r="B387" s="16" t="str">
        <f t="shared" ref="B387:B389" si="0">B377</f>
        <v>Service cost</v>
      </c>
    </row>
    <row r="388" spans="1:3" ht="15" customHeight="1" x14ac:dyDescent="0.45">
      <c r="A388"/>
      <c r="B388" s="16" t="str">
        <f t="shared" si="0"/>
        <v>Interest cost</v>
      </c>
    </row>
    <row r="389" spans="1:3" ht="15" customHeight="1" x14ac:dyDescent="0.45">
      <c r="A389"/>
      <c r="B389" s="16" t="str">
        <f t="shared" si="0"/>
        <v>Expected return on assets</v>
      </c>
    </row>
    <row r="390" spans="1:3" ht="15" customHeight="1" x14ac:dyDescent="0.45">
      <c r="A390"/>
      <c r="B390" s="16" t="s">
        <v>163</v>
      </c>
      <c r="C390" s="71">
        <v>12400</v>
      </c>
    </row>
    <row r="391" spans="1:3" ht="15" customHeight="1" x14ac:dyDescent="0.45">
      <c r="A391"/>
      <c r="B391" s="16" t="s">
        <v>160</v>
      </c>
    </row>
    <row r="392" spans="1:3" ht="15" customHeight="1" x14ac:dyDescent="0.45">
      <c r="A392"/>
      <c r="B392"/>
    </row>
    <row r="393" spans="1:3" ht="15" customHeight="1" x14ac:dyDescent="0.45">
      <c r="A393"/>
      <c r="B393" s="67" t="s">
        <v>257</v>
      </c>
    </row>
    <row r="394" spans="1:3" ht="15" customHeight="1" x14ac:dyDescent="0.45">
      <c r="A394"/>
      <c r="B394" s="16" t="str">
        <f>B380</f>
        <v>Experience gain / (loss) on assets</v>
      </c>
    </row>
    <row r="395" spans="1:3" ht="15" customHeight="1" x14ac:dyDescent="0.45">
      <c r="A395"/>
      <c r="B395" s="16" t="str">
        <f>B381</f>
        <v>Actuarial (loss) / gain on obligations</v>
      </c>
    </row>
    <row r="396" spans="1:3" ht="15" customHeight="1" x14ac:dyDescent="0.45">
      <c r="A396"/>
      <c r="B396" s="16" t="s">
        <v>164</v>
      </c>
    </row>
    <row r="397" spans="1:3" ht="15" customHeight="1" x14ac:dyDescent="0.45">
      <c r="A397"/>
      <c r="B397" s="16" t="s">
        <v>257</v>
      </c>
    </row>
    <row r="398" spans="1:3" ht="15" customHeight="1" x14ac:dyDescent="0.45">
      <c r="A398"/>
      <c r="B398"/>
    </row>
    <row r="399" spans="1:3" ht="15" customHeight="1" x14ac:dyDescent="0.45">
      <c r="A399"/>
      <c r="B399" s="16" t="s">
        <v>162</v>
      </c>
    </row>
    <row r="400" spans="1:3" ht="15" customHeight="1" x14ac:dyDescent="0.45">
      <c r="A400"/>
      <c r="B400"/>
    </row>
    <row r="401" spans="1:2" ht="15" customHeight="1" x14ac:dyDescent="0.45">
      <c r="A401"/>
      <c r="B401" s="67" t="s">
        <v>157</v>
      </c>
    </row>
    <row r="402" spans="1:2" ht="15" customHeight="1" x14ac:dyDescent="0.45">
      <c r="A402"/>
      <c r="B402"/>
    </row>
    <row r="403" spans="1:2" ht="15" customHeight="1" x14ac:dyDescent="0.45">
      <c r="A403"/>
      <c r="B403" s="67" t="s">
        <v>160</v>
      </c>
    </row>
    <row r="404" spans="1:2" ht="15" customHeight="1" x14ac:dyDescent="0.45">
      <c r="A404"/>
      <c r="B404" s="16" t="s">
        <v>74</v>
      </c>
    </row>
    <row r="405" spans="1:2" ht="15" customHeight="1" x14ac:dyDescent="0.45">
      <c r="A405"/>
      <c r="B405" s="65" t="s">
        <v>75</v>
      </c>
    </row>
    <row r="406" spans="1:2" ht="15" customHeight="1" x14ac:dyDescent="0.45">
      <c r="A406"/>
      <c r="B406" s="16" t="s">
        <v>283</v>
      </c>
    </row>
    <row r="407" spans="1:2" ht="15" customHeight="1" x14ac:dyDescent="0.45">
      <c r="A407"/>
      <c r="B407" s="65" t="s">
        <v>160</v>
      </c>
    </row>
    <row r="408" spans="1:2" ht="15" customHeight="1" x14ac:dyDescent="0.45">
      <c r="A408"/>
      <c r="B408"/>
    </row>
    <row r="409" spans="1:2" ht="15" customHeight="1" x14ac:dyDescent="0.45">
      <c r="A409"/>
      <c r="B409" s="67" t="s">
        <v>257</v>
      </c>
    </row>
    <row r="410" spans="1:2" ht="15" customHeight="1" x14ac:dyDescent="0.45">
      <c r="A410"/>
      <c r="B410" s="16" t="str">
        <f>B371</f>
        <v>Experience gain / (loss) on assets</v>
      </c>
    </row>
    <row r="411" spans="1:2" ht="15" customHeight="1" x14ac:dyDescent="0.45">
      <c r="A411"/>
      <c r="B411" s="16" t="str">
        <f>B372</f>
        <v>Actuarial (loss) / gain on obligations</v>
      </c>
    </row>
    <row r="412" spans="1:2" ht="15" customHeight="1" x14ac:dyDescent="0.45">
      <c r="A412"/>
      <c r="B412" s="16" t="s">
        <v>257</v>
      </c>
    </row>
    <row r="413" spans="1:2" ht="15" customHeight="1" x14ac:dyDescent="0.45">
      <c r="A413"/>
      <c r="B413"/>
    </row>
    <row r="414" spans="1:2" ht="15" customHeight="1" x14ac:dyDescent="0.45">
      <c r="A414"/>
      <c r="B414" s="16" t="s">
        <v>162</v>
      </c>
    </row>
    <row r="415" spans="1:2" ht="15" customHeight="1" x14ac:dyDescent="0.45">
      <c r="A415"/>
      <c r="B415"/>
    </row>
    <row r="416" spans="1:2" ht="15" customHeight="1" x14ac:dyDescent="0.45">
      <c r="A416"/>
      <c r="B416"/>
    </row>
    <row r="417" spans="1:6" ht="15" customHeight="1" x14ac:dyDescent="0.45">
      <c r="A417" s="15" t="s">
        <v>173</v>
      </c>
      <c r="B417" s="32"/>
      <c r="C417" s="66"/>
    </row>
    <row r="418" spans="1:6" ht="15" customHeight="1" x14ac:dyDescent="0.45">
      <c r="A418"/>
      <c r="B418" s="16" t="s">
        <v>166</v>
      </c>
    </row>
    <row r="419" spans="1:6" ht="15" customHeight="1" x14ac:dyDescent="0.45">
      <c r="A419"/>
      <c r="B419"/>
    </row>
    <row r="420" spans="1:6" ht="15" customHeight="1" x14ac:dyDescent="0.45">
      <c r="A420"/>
      <c r="B420" s="16" t="s">
        <v>256</v>
      </c>
      <c r="C420" s="75">
        <v>6.5000000000000002E-2</v>
      </c>
    </row>
    <row r="421" spans="1:6" ht="15" customHeight="1" x14ac:dyDescent="0.45">
      <c r="A421"/>
      <c r="B421"/>
    </row>
    <row r="422" spans="1:6" ht="15" customHeight="1" x14ac:dyDescent="0.45">
      <c r="A422"/>
      <c r="B422" s="16" t="s">
        <v>84</v>
      </c>
      <c r="C422" s="71">
        <v>1745625</v>
      </c>
      <c r="E422" s="16"/>
      <c r="F422" s="71"/>
    </row>
    <row r="423" spans="1:6" ht="15" customHeight="1" x14ac:dyDescent="0.45">
      <c r="A423"/>
      <c r="B423" s="16" t="s">
        <v>132</v>
      </c>
      <c r="C423" s="71">
        <v>104737.5</v>
      </c>
      <c r="E423" s="16"/>
    </row>
    <row r="424" spans="1:6" ht="15" customHeight="1" x14ac:dyDescent="0.45">
      <c r="A424"/>
      <c r="B424" s="16" t="s">
        <v>133</v>
      </c>
      <c r="C424" s="71">
        <v>325850</v>
      </c>
      <c r="E424" s="16"/>
      <c r="F424" s="71"/>
    </row>
    <row r="425" spans="1:6" ht="15" customHeight="1" x14ac:dyDescent="0.45">
      <c r="A425"/>
      <c r="B425" s="16" t="s">
        <v>134</v>
      </c>
      <c r="C425" s="71">
        <v>209475</v>
      </c>
      <c r="E425" s="16"/>
      <c r="F425" s="71"/>
    </row>
    <row r="426" spans="1:6" ht="15" customHeight="1" x14ac:dyDescent="0.45">
      <c r="A426"/>
      <c r="B426" s="16" t="s">
        <v>135</v>
      </c>
      <c r="C426" s="71">
        <v>16292.499999999998</v>
      </c>
      <c r="E426" s="16"/>
      <c r="F426" s="71"/>
    </row>
    <row r="427" spans="1:6" ht="15" customHeight="1" x14ac:dyDescent="0.45">
      <c r="A427"/>
      <c r="B427" s="16" t="s">
        <v>85</v>
      </c>
      <c r="E427" s="16"/>
    </row>
    <row r="428" spans="1:6" ht="15" customHeight="1" x14ac:dyDescent="0.45">
      <c r="A428"/>
      <c r="B428"/>
    </row>
    <row r="429" spans="1:6" ht="15" customHeight="1" x14ac:dyDescent="0.45">
      <c r="A429"/>
      <c r="B429" s="16" t="s">
        <v>87</v>
      </c>
      <c r="C429" s="71">
        <v>3025750</v>
      </c>
      <c r="E429" s="16"/>
      <c r="F429" s="71"/>
    </row>
    <row r="430" spans="1:6" ht="15" customHeight="1" x14ac:dyDescent="0.45">
      <c r="A430"/>
      <c r="B430" s="16" t="s">
        <v>137</v>
      </c>
      <c r="C430" s="71">
        <v>279300</v>
      </c>
      <c r="E430" s="16"/>
      <c r="F430" s="71"/>
    </row>
    <row r="431" spans="1:6" ht="15" customHeight="1" x14ac:dyDescent="0.45">
      <c r="A431"/>
      <c r="B431" s="16" t="s">
        <v>138</v>
      </c>
      <c r="C431" s="71">
        <v>196673.75</v>
      </c>
      <c r="E431" s="16"/>
      <c r="F431" s="71"/>
    </row>
    <row r="432" spans="1:6" ht="15" customHeight="1" x14ac:dyDescent="0.45">
      <c r="A432"/>
      <c r="B432" s="16" t="s">
        <v>134</v>
      </c>
      <c r="C432" s="71">
        <v>209475</v>
      </c>
      <c r="E432" s="16"/>
      <c r="F432" s="71"/>
    </row>
    <row r="433" spans="1:7" ht="15" customHeight="1" x14ac:dyDescent="0.45">
      <c r="A433"/>
      <c r="B433" s="16" t="s">
        <v>139</v>
      </c>
      <c r="C433" s="71">
        <v>153615</v>
      </c>
      <c r="E433" s="16"/>
      <c r="F433" s="71"/>
    </row>
    <row r="434" spans="1:7" ht="15" customHeight="1" x14ac:dyDescent="0.45">
      <c r="A434"/>
      <c r="B434" s="16" t="s">
        <v>89</v>
      </c>
      <c r="E434" s="16"/>
    </row>
    <row r="435" spans="1:7" ht="15" customHeight="1" x14ac:dyDescent="0.45">
      <c r="A435"/>
      <c r="B435"/>
    </row>
    <row r="436" spans="1:7" ht="15" customHeight="1" x14ac:dyDescent="0.45">
      <c r="A436"/>
      <c r="B436" s="16" t="s">
        <v>142</v>
      </c>
      <c r="E436" s="16"/>
    </row>
    <row r="437" spans="1:7" ht="15" customHeight="1" x14ac:dyDescent="0.45">
      <c r="A437"/>
      <c r="B437" s="16" t="s">
        <v>143</v>
      </c>
      <c r="E437" s="16"/>
    </row>
    <row r="438" spans="1:7" ht="15" customHeight="1" x14ac:dyDescent="0.45">
      <c r="A438"/>
      <c r="B438" s="16" t="s">
        <v>144</v>
      </c>
      <c r="E438" s="16"/>
    </row>
    <row r="439" spans="1:7" ht="15" customHeight="1" x14ac:dyDescent="0.45">
      <c r="A439"/>
      <c r="B439"/>
    </row>
    <row r="440" spans="1:7" ht="15" customHeight="1" x14ac:dyDescent="0.45">
      <c r="A440"/>
      <c r="B440"/>
      <c r="C440" t="s">
        <v>140</v>
      </c>
      <c r="D440" s="68" t="s">
        <v>141</v>
      </c>
      <c r="E440" t="s">
        <v>145</v>
      </c>
      <c r="F440" s="68" t="s">
        <v>146</v>
      </c>
      <c r="G440" t="s">
        <v>147</v>
      </c>
    </row>
    <row r="441" spans="1:7" ht="15" customHeight="1" x14ac:dyDescent="0.45">
      <c r="A441"/>
      <c r="B441" s="16" t="s">
        <v>152</v>
      </c>
    </row>
    <row r="442" spans="1:7" ht="15" customHeight="1" x14ac:dyDescent="0.45">
      <c r="A442"/>
      <c r="B442" s="16" t="s">
        <v>153</v>
      </c>
    </row>
    <row r="443" spans="1:7" ht="15" customHeight="1" x14ac:dyDescent="0.45">
      <c r="A443"/>
      <c r="B443" s="16" t="s">
        <v>151</v>
      </c>
    </row>
    <row r="444" spans="1:7" ht="15" customHeight="1" x14ac:dyDescent="0.45">
      <c r="A444"/>
      <c r="B444"/>
    </row>
    <row r="445" spans="1:7" ht="15" customHeight="1" x14ac:dyDescent="0.45">
      <c r="A445"/>
      <c r="B445" s="16" t="s">
        <v>148</v>
      </c>
    </row>
    <row r="446" spans="1:7" ht="15" customHeight="1" x14ac:dyDescent="0.45">
      <c r="A446"/>
      <c r="B446" s="16" t="s">
        <v>74</v>
      </c>
      <c r="E446" s="16"/>
    </row>
    <row r="447" spans="1:7" ht="15" customHeight="1" x14ac:dyDescent="0.45">
      <c r="A447"/>
      <c r="B447" s="16" t="s">
        <v>75</v>
      </c>
      <c r="E447" s="16"/>
    </row>
    <row r="448" spans="1:7" ht="15" customHeight="1" x14ac:dyDescent="0.45">
      <c r="A448"/>
      <c r="B448" s="16" t="s">
        <v>149</v>
      </c>
    </row>
    <row r="449" spans="1:5" ht="15" customHeight="1" x14ac:dyDescent="0.45">
      <c r="A449"/>
      <c r="B449"/>
    </row>
    <row r="450" spans="1:5" ht="15" customHeight="1" x14ac:dyDescent="0.45">
      <c r="A450"/>
      <c r="B450" s="16" t="s">
        <v>150</v>
      </c>
      <c r="E450" s="16"/>
    </row>
    <row r="451" spans="1:5" ht="15" customHeight="1" x14ac:dyDescent="0.45">
      <c r="A451"/>
      <c r="B451" s="16" t="s">
        <v>252</v>
      </c>
      <c r="E451" s="16"/>
    </row>
    <row r="452" spans="1:5" ht="15" customHeight="1" x14ac:dyDescent="0.45">
      <c r="A452"/>
      <c r="B452"/>
    </row>
    <row r="453" spans="1:5" ht="15" customHeight="1" x14ac:dyDescent="0.45">
      <c r="A453"/>
      <c r="B453" s="67" t="s">
        <v>158</v>
      </c>
    </row>
    <row r="454" spans="1:5" ht="15" customHeight="1" x14ac:dyDescent="0.45">
      <c r="A454"/>
      <c r="B454"/>
    </row>
    <row r="455" spans="1:5" ht="15" customHeight="1" x14ac:dyDescent="0.45">
      <c r="A455"/>
      <c r="B455" s="67" t="s">
        <v>160</v>
      </c>
    </row>
    <row r="456" spans="1:5" ht="15" customHeight="1" x14ac:dyDescent="0.45">
      <c r="A456"/>
      <c r="B456" s="16" t="str">
        <f>B446</f>
        <v>Service cost</v>
      </c>
    </row>
    <row r="457" spans="1:5" ht="15" customHeight="1" x14ac:dyDescent="0.45">
      <c r="A457"/>
      <c r="B457" s="16" t="str">
        <f t="shared" ref="B457:B458" si="1">B447</f>
        <v>Interest cost</v>
      </c>
    </row>
    <row r="458" spans="1:5" ht="15" customHeight="1" x14ac:dyDescent="0.45">
      <c r="A458"/>
      <c r="B458" s="16" t="str">
        <f t="shared" si="1"/>
        <v>Expected return on assets</v>
      </c>
    </row>
    <row r="459" spans="1:5" ht="15" customHeight="1" x14ac:dyDescent="0.45">
      <c r="A459"/>
      <c r="B459" s="16" t="str">
        <f>B450</f>
        <v>Experience gain / (loss) on assets</v>
      </c>
    </row>
    <row r="460" spans="1:5" ht="15" customHeight="1" x14ac:dyDescent="0.45">
      <c r="A460"/>
      <c r="B460" s="16" t="str">
        <f>B451</f>
        <v>Actuarial (loss) / gain on obligations</v>
      </c>
    </row>
    <row r="461" spans="1:5" ht="15" customHeight="1" x14ac:dyDescent="0.45">
      <c r="A461"/>
      <c r="B461" s="16" t="s">
        <v>162</v>
      </c>
    </row>
    <row r="462" spans="1:5" ht="15" customHeight="1" x14ac:dyDescent="0.45">
      <c r="A462"/>
      <c r="B462"/>
    </row>
    <row r="463" spans="1:5" ht="15" customHeight="1" x14ac:dyDescent="0.45">
      <c r="A463"/>
      <c r="B463" s="67" t="s">
        <v>159</v>
      </c>
    </row>
    <row r="464" spans="1:5" ht="15" customHeight="1" x14ac:dyDescent="0.45">
      <c r="A464"/>
      <c r="B464"/>
    </row>
    <row r="465" spans="1:3" ht="15" customHeight="1" x14ac:dyDescent="0.45">
      <c r="A465"/>
      <c r="B465" s="67" t="s">
        <v>160</v>
      </c>
    </row>
    <row r="466" spans="1:3" ht="15" customHeight="1" x14ac:dyDescent="0.45">
      <c r="A466"/>
      <c r="B466" s="16" t="str">
        <f t="shared" ref="B466:B468" si="2">B456</f>
        <v>Service cost</v>
      </c>
    </row>
    <row r="467" spans="1:3" ht="15" customHeight="1" x14ac:dyDescent="0.45">
      <c r="A467"/>
      <c r="B467" s="16" t="str">
        <f t="shared" si="2"/>
        <v>Interest cost</v>
      </c>
    </row>
    <row r="468" spans="1:3" ht="15" customHeight="1" x14ac:dyDescent="0.45">
      <c r="A468"/>
      <c r="B468" s="16" t="str">
        <f t="shared" si="2"/>
        <v>Expected return on assets</v>
      </c>
    </row>
    <row r="469" spans="1:3" ht="15" customHeight="1" x14ac:dyDescent="0.45">
      <c r="A469"/>
      <c r="B469" s="16" t="s">
        <v>163</v>
      </c>
      <c r="C469" s="71">
        <v>17300</v>
      </c>
    </row>
    <row r="470" spans="1:3" ht="15" customHeight="1" x14ac:dyDescent="0.45">
      <c r="A470"/>
      <c r="B470" s="16" t="s">
        <v>160</v>
      </c>
    </row>
    <row r="471" spans="1:3" ht="15" customHeight="1" x14ac:dyDescent="0.45">
      <c r="A471"/>
      <c r="B471"/>
    </row>
    <row r="472" spans="1:3" ht="15" customHeight="1" x14ac:dyDescent="0.45">
      <c r="A472"/>
      <c r="B472" s="67" t="s">
        <v>161</v>
      </c>
    </row>
    <row r="473" spans="1:3" ht="15" customHeight="1" x14ac:dyDescent="0.45">
      <c r="A473"/>
      <c r="B473" s="16" t="str">
        <f>B459</f>
        <v>Experience gain / (loss) on assets</v>
      </c>
    </row>
    <row r="474" spans="1:3" ht="15" customHeight="1" x14ac:dyDescent="0.45">
      <c r="A474"/>
      <c r="B474" s="16" t="str">
        <f>B460</f>
        <v>Actuarial (loss) / gain on obligations</v>
      </c>
    </row>
    <row r="475" spans="1:3" ht="15" customHeight="1" x14ac:dyDescent="0.45">
      <c r="A475"/>
      <c r="B475" s="16" t="s">
        <v>164</v>
      </c>
    </row>
    <row r="476" spans="1:3" ht="15" customHeight="1" x14ac:dyDescent="0.45">
      <c r="A476"/>
      <c r="B476"/>
    </row>
    <row r="477" spans="1:3" ht="15" customHeight="1" x14ac:dyDescent="0.45">
      <c r="A477"/>
      <c r="B477"/>
    </row>
    <row r="478" spans="1:3" ht="15" customHeight="1" x14ac:dyDescent="0.45">
      <c r="A478"/>
      <c r="B478" s="16" t="s">
        <v>162</v>
      </c>
    </row>
    <row r="479" spans="1:3" ht="15" customHeight="1" x14ac:dyDescent="0.45">
      <c r="A479"/>
      <c r="B479"/>
    </row>
    <row r="480" spans="1:3" ht="15" customHeight="1" x14ac:dyDescent="0.45">
      <c r="A480"/>
      <c r="B480" s="67" t="s">
        <v>157</v>
      </c>
    </row>
    <row r="481" spans="1:2" ht="15" customHeight="1" x14ac:dyDescent="0.45">
      <c r="A481"/>
      <c r="B481"/>
    </row>
    <row r="482" spans="1:2" ht="15" customHeight="1" x14ac:dyDescent="0.45">
      <c r="A482"/>
      <c r="B482" s="67" t="s">
        <v>160</v>
      </c>
    </row>
    <row r="483" spans="1:2" ht="15" customHeight="1" x14ac:dyDescent="0.45">
      <c r="A483"/>
      <c r="B483" s="16" t="s">
        <v>74</v>
      </c>
    </row>
    <row r="484" spans="1:2" ht="15" customHeight="1" x14ac:dyDescent="0.45">
      <c r="A484"/>
      <c r="B484" s="16" t="s">
        <v>75</v>
      </c>
    </row>
    <row r="485" spans="1:2" ht="15" customHeight="1" x14ac:dyDescent="0.45">
      <c r="A485"/>
      <c r="B485" s="65" t="s">
        <v>283</v>
      </c>
    </row>
    <row r="486" spans="1:2" ht="15" customHeight="1" x14ac:dyDescent="0.45">
      <c r="A486"/>
      <c r="B486" s="16" t="s">
        <v>160</v>
      </c>
    </row>
    <row r="487" spans="1:2" ht="15" customHeight="1" x14ac:dyDescent="0.45">
      <c r="A487"/>
    </row>
    <row r="488" spans="1:2" ht="15" customHeight="1" x14ac:dyDescent="0.45">
      <c r="A488"/>
      <c r="B488" s="67" t="s">
        <v>161</v>
      </c>
    </row>
    <row r="489" spans="1:2" ht="15" customHeight="1" x14ac:dyDescent="0.45">
      <c r="A489"/>
      <c r="B489" s="16" t="str">
        <f>B450</f>
        <v>Experience gain / (loss) on assets</v>
      </c>
    </row>
    <row r="490" spans="1:2" ht="15" customHeight="1" x14ac:dyDescent="0.45">
      <c r="A490"/>
      <c r="B490" s="16" t="str">
        <f>B451</f>
        <v>Actuarial (loss) / gain on obligations</v>
      </c>
    </row>
    <row r="491" spans="1:2" ht="15" customHeight="1" x14ac:dyDescent="0.45">
      <c r="A491"/>
      <c r="B491" s="16" t="s">
        <v>257</v>
      </c>
    </row>
    <row r="492" spans="1:2" ht="15" customHeight="1" x14ac:dyDescent="0.45">
      <c r="A492"/>
      <c r="B492"/>
    </row>
    <row r="493" spans="1:2" ht="15" customHeight="1" x14ac:dyDescent="0.45">
      <c r="A493"/>
      <c r="B493" s="16" t="s">
        <v>162</v>
      </c>
    </row>
    <row r="494" spans="1:2" ht="15" customHeight="1" x14ac:dyDescent="0.45">
      <c r="A494"/>
      <c r="B494"/>
    </row>
    <row r="495" spans="1:2" ht="15" customHeight="1" x14ac:dyDescent="0.45">
      <c r="A495" s="15" t="s">
        <v>174</v>
      </c>
      <c r="B495"/>
    </row>
    <row r="496" spans="1:2" ht="15" customHeight="1" x14ac:dyDescent="0.45">
      <c r="A496"/>
      <c r="B496"/>
    </row>
    <row r="497" spans="1:2" ht="15" customHeight="1" x14ac:dyDescent="0.45">
      <c r="A497"/>
      <c r="B497"/>
    </row>
    <row r="498" spans="1:2" ht="15" customHeight="1" x14ac:dyDescent="0.45">
      <c r="A498"/>
      <c r="B498"/>
    </row>
    <row r="499" spans="1:2" ht="15" customHeight="1" x14ac:dyDescent="0.45">
      <c r="A499"/>
      <c r="B499"/>
    </row>
    <row r="500" spans="1:2" ht="15" customHeight="1" x14ac:dyDescent="0.45">
      <c r="A500"/>
      <c r="B500"/>
    </row>
    <row r="501" spans="1:2" ht="15" customHeight="1" x14ac:dyDescent="0.45">
      <c r="A501"/>
      <c r="B501"/>
    </row>
    <row r="502" spans="1:2" ht="15" customHeight="1" x14ac:dyDescent="0.45">
      <c r="A502"/>
      <c r="B502"/>
    </row>
    <row r="503" spans="1:2" ht="15" customHeight="1" x14ac:dyDescent="0.45">
      <c r="A503"/>
      <c r="B503"/>
    </row>
    <row r="504" spans="1:2" ht="15" customHeight="1" x14ac:dyDescent="0.45">
      <c r="A504"/>
      <c r="B504"/>
    </row>
    <row r="505" spans="1:2" ht="15" customHeight="1" x14ac:dyDescent="0.45">
      <c r="A505"/>
      <c r="B505"/>
    </row>
    <row r="506" spans="1:2" ht="15" customHeight="1" x14ac:dyDescent="0.45">
      <c r="A506"/>
      <c r="B506"/>
    </row>
    <row r="507" spans="1:2" ht="15" customHeight="1" x14ac:dyDescent="0.45">
      <c r="A507"/>
      <c r="B507"/>
    </row>
    <row r="508" spans="1:2" ht="15" customHeight="1" x14ac:dyDescent="0.45">
      <c r="A508"/>
      <c r="B508"/>
    </row>
    <row r="509" spans="1:2" ht="15" customHeight="1" x14ac:dyDescent="0.45">
      <c r="A509"/>
      <c r="B509"/>
    </row>
    <row r="510" spans="1:2" ht="15" customHeight="1" x14ac:dyDescent="0.45">
      <c r="A510"/>
      <c r="B510"/>
    </row>
    <row r="511" spans="1:2" ht="15" customHeight="1" x14ac:dyDescent="0.45">
      <c r="A511"/>
      <c r="B511"/>
    </row>
    <row r="512" spans="1:2" ht="15" customHeight="1" x14ac:dyDescent="0.45">
      <c r="A512"/>
      <c r="B512"/>
    </row>
    <row r="513" spans="1:2" ht="15" customHeight="1" x14ac:dyDescent="0.45">
      <c r="A513"/>
      <c r="B513"/>
    </row>
    <row r="514" spans="1:2" ht="15" customHeight="1" x14ac:dyDescent="0.45">
      <c r="A514"/>
      <c r="B514"/>
    </row>
    <row r="515" spans="1:2" ht="15" customHeight="1" x14ac:dyDescent="0.45">
      <c r="A515"/>
      <c r="B515"/>
    </row>
    <row r="516" spans="1:2" ht="15" customHeight="1" x14ac:dyDescent="0.45">
      <c r="A516"/>
      <c r="B516"/>
    </row>
    <row r="517" spans="1:2" ht="15" customHeight="1" x14ac:dyDescent="0.45">
      <c r="A517"/>
      <c r="B517"/>
    </row>
    <row r="518" spans="1:2" ht="15" customHeight="1" x14ac:dyDescent="0.45">
      <c r="A518"/>
      <c r="B518"/>
    </row>
    <row r="519" spans="1:2" ht="15" customHeight="1" x14ac:dyDescent="0.45">
      <c r="A519"/>
      <c r="B519"/>
    </row>
    <row r="520" spans="1:2" ht="15" customHeight="1" x14ac:dyDescent="0.45">
      <c r="A520"/>
      <c r="B520"/>
    </row>
    <row r="521" spans="1:2" ht="15" customHeight="1" x14ac:dyDescent="0.45">
      <c r="A521"/>
      <c r="B521"/>
    </row>
    <row r="522" spans="1:2" ht="15" customHeight="1" x14ac:dyDescent="0.45">
      <c r="A522"/>
      <c r="B522"/>
    </row>
    <row r="523" spans="1:2" ht="15" customHeight="1" x14ac:dyDescent="0.45">
      <c r="A523"/>
      <c r="B523"/>
    </row>
    <row r="524" spans="1:2" ht="15" customHeight="1" x14ac:dyDescent="0.45">
      <c r="A524"/>
      <c r="B524"/>
    </row>
    <row r="525" spans="1:2" ht="15" customHeight="1" x14ac:dyDescent="0.45">
      <c r="A525"/>
      <c r="B525"/>
    </row>
    <row r="526" spans="1:2" ht="15" customHeight="1" x14ac:dyDescent="0.45">
      <c r="A526"/>
      <c r="B526"/>
    </row>
    <row r="527" spans="1:2" ht="15" customHeight="1" x14ac:dyDescent="0.45">
      <c r="A527"/>
      <c r="B527"/>
    </row>
    <row r="528" spans="1:2" ht="15" customHeight="1" x14ac:dyDescent="0.45">
      <c r="A528"/>
      <c r="B528"/>
    </row>
    <row r="529" spans="1:3" ht="15" customHeight="1" x14ac:dyDescent="0.45">
      <c r="A529"/>
      <c r="B529"/>
    </row>
    <row r="530" spans="1:3" ht="15" customHeight="1" x14ac:dyDescent="0.45">
      <c r="A530"/>
      <c r="B530"/>
    </row>
    <row r="531" spans="1:3" ht="15" customHeight="1" x14ac:dyDescent="0.45">
      <c r="A531"/>
      <c r="B531"/>
    </row>
    <row r="532" spans="1:3" ht="15" customHeight="1" x14ac:dyDescent="0.45">
      <c r="A532"/>
      <c r="B532"/>
    </row>
    <row r="533" spans="1:3" ht="15" customHeight="1" x14ac:dyDescent="0.45">
      <c r="A533"/>
      <c r="B533"/>
    </row>
    <row r="534" spans="1:3" ht="15" customHeight="1" x14ac:dyDescent="0.45">
      <c r="A534"/>
      <c r="B534"/>
    </row>
    <row r="535" spans="1:3" ht="15" customHeight="1" x14ac:dyDescent="0.45">
      <c r="A535"/>
      <c r="B535" s="16" t="s">
        <v>175</v>
      </c>
      <c r="C535" s="71">
        <v>22.1</v>
      </c>
    </row>
    <row r="536" spans="1:3" ht="15" customHeight="1" x14ac:dyDescent="0.45">
      <c r="A536"/>
      <c r="B536" s="16" t="s">
        <v>176</v>
      </c>
      <c r="C536" s="71">
        <v>32.1</v>
      </c>
    </row>
    <row r="537" spans="1:3" ht="15" customHeight="1" x14ac:dyDescent="0.45">
      <c r="A537"/>
      <c r="B537" s="16" t="s">
        <v>177</v>
      </c>
    </row>
    <row r="538" spans="1:3" ht="15" customHeight="1" x14ac:dyDescent="0.45">
      <c r="A538"/>
      <c r="B538"/>
    </row>
    <row r="539" spans="1:3" ht="15" customHeight="1" x14ac:dyDescent="0.45">
      <c r="A539"/>
      <c r="B539" s="16" t="s">
        <v>178</v>
      </c>
      <c r="C539" s="71">
        <v>7.5</v>
      </c>
    </row>
    <row r="540" spans="1:3" ht="15" customHeight="1" x14ac:dyDescent="0.45">
      <c r="A540"/>
      <c r="B540" s="16" t="s">
        <v>179</v>
      </c>
    </row>
    <row r="541" spans="1:3" ht="15" customHeight="1" x14ac:dyDescent="0.45">
      <c r="A541"/>
      <c r="B541" s="16" t="s">
        <v>180</v>
      </c>
      <c r="C541" s="71">
        <v>1.5</v>
      </c>
    </row>
    <row r="542" spans="1:3" ht="15" customHeight="1" x14ac:dyDescent="0.45">
      <c r="A542"/>
      <c r="B542" s="16" t="s">
        <v>181</v>
      </c>
    </row>
    <row r="543" spans="1:3" ht="15" customHeight="1" x14ac:dyDescent="0.45">
      <c r="A543"/>
      <c r="B543"/>
    </row>
    <row r="544" spans="1:3" ht="15" customHeight="1" x14ac:dyDescent="0.45">
      <c r="A544" s="15" t="s">
        <v>31</v>
      </c>
      <c r="B544"/>
    </row>
  </sheetData>
  <sortState xmlns:xlrd2="http://schemas.microsoft.com/office/spreadsheetml/2017/richdata2" ref="K223:K240">
    <sortCondition ref="K223:K240"/>
  </sortState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49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10" manualBreakCount="10">
    <brk id="61" max="16383" man="1"/>
    <brk id="115" max="16383" man="1"/>
    <brk id="163" max="16383" man="1"/>
    <brk id="234" max="16383" man="1"/>
    <brk id="284" max="16383" man="1"/>
    <brk id="334" max="16383" man="1"/>
    <brk id="362" max="16383" man="1"/>
    <brk id="416" max="16383" man="1"/>
    <brk id="481" max="16383" man="1"/>
    <brk id="494" max="16383" man="1"/>
  </rowBreaks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U479"/>
  <sheetViews>
    <sheetView zoomScaleNormal="100" workbookViewId="0"/>
  </sheetViews>
  <sheetFormatPr defaultColWidth="12.59765625" defaultRowHeight="15" customHeight="1" x14ac:dyDescent="0.45"/>
  <cols>
    <col min="1" max="1" width="1.59765625" style="15" customWidth="1"/>
    <col min="2" max="2" width="41.86328125" style="16" customWidth="1"/>
    <col min="3" max="3" width="13.59765625" customWidth="1"/>
    <col min="4" max="4" width="24.86328125" customWidth="1"/>
    <col min="5" max="5" width="13.59765625" customWidth="1"/>
    <col min="6" max="6" width="24.1328125" customWidth="1"/>
    <col min="7" max="9" width="13.59765625" customWidth="1"/>
    <col min="10" max="42" width="12.59765625" customWidth="1"/>
  </cols>
  <sheetData>
    <row r="1" spans="1:21" s="50" customFormat="1" ht="45" customHeight="1" x14ac:dyDescent="0.85">
      <c r="A1" s="5" t="str">
        <f>Info!A1</f>
        <v>Post Employment Benefits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spans="1:21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</row>
    <row r="3" spans="1:21" ht="15" customHeight="1" x14ac:dyDescent="0.45">
      <c r="A3" s="15" t="s">
        <v>21</v>
      </c>
      <c r="B3"/>
      <c r="D3" s="66"/>
    </row>
    <row r="4" spans="1:21" ht="15" customHeight="1" x14ac:dyDescent="0.45">
      <c r="A4"/>
      <c r="B4" s="16" t="s">
        <v>192</v>
      </c>
    </row>
    <row r="5" spans="1:21" ht="15" customHeight="1" x14ac:dyDescent="0.45">
      <c r="A5"/>
      <c r="B5"/>
    </row>
    <row r="6" spans="1:21" ht="15" customHeight="1" x14ac:dyDescent="0.45">
      <c r="A6"/>
      <c r="B6" s="16" t="s">
        <v>188</v>
      </c>
      <c r="C6" s="73">
        <v>4.4400000000000004</v>
      </c>
    </row>
    <row r="7" spans="1:21" ht="15" customHeight="1" x14ac:dyDescent="0.45">
      <c r="A7"/>
      <c r="B7" s="16" t="s">
        <v>189</v>
      </c>
      <c r="C7" s="71">
        <v>2.6486399999999999</v>
      </c>
    </row>
    <row r="8" spans="1:21" ht="15" customHeight="1" x14ac:dyDescent="0.45">
      <c r="A8"/>
      <c r="B8" s="16" t="s">
        <v>190</v>
      </c>
      <c r="C8" s="71">
        <v>4.6779999999999999</v>
      </c>
    </row>
    <row r="9" spans="1:21" ht="15" customHeight="1" x14ac:dyDescent="0.45">
      <c r="A9"/>
      <c r="B9" s="16" t="s">
        <v>191</v>
      </c>
      <c r="C9" s="71">
        <v>6.9000000000000006E-2</v>
      </c>
    </row>
    <row r="10" spans="1:21" ht="15" customHeight="1" x14ac:dyDescent="0.45">
      <c r="A10"/>
      <c r="B10"/>
    </row>
    <row r="11" spans="1:21" ht="15" customHeight="1" x14ac:dyDescent="0.45">
      <c r="A11"/>
      <c r="B11"/>
    </row>
    <row r="12" spans="1:21" ht="15" customHeight="1" x14ac:dyDescent="0.45">
      <c r="A12"/>
      <c r="B12" s="16" t="s">
        <v>193</v>
      </c>
    </row>
    <row r="13" spans="1:21" ht="15" customHeight="1" x14ac:dyDescent="0.45">
      <c r="A13"/>
      <c r="B13"/>
    </row>
    <row r="14" spans="1:21" ht="15" customHeight="1" x14ac:dyDescent="0.45">
      <c r="A14"/>
      <c r="B14"/>
    </row>
    <row r="15" spans="1:21" ht="15" customHeight="1" x14ac:dyDescent="0.45">
      <c r="A15" s="15" t="s">
        <v>22</v>
      </c>
      <c r="B15"/>
      <c r="D15" s="66"/>
    </row>
    <row r="16" spans="1:21" ht="15" customHeight="1" x14ac:dyDescent="0.45">
      <c r="A16"/>
      <c r="B16" s="16" t="s">
        <v>194</v>
      </c>
    </row>
    <row r="17" spans="1:4" ht="15" customHeight="1" x14ac:dyDescent="0.45">
      <c r="A17"/>
      <c r="B17"/>
    </row>
    <row r="18" spans="1:4" ht="15" customHeight="1" x14ac:dyDescent="0.45">
      <c r="A18"/>
      <c r="B18" s="16" t="s">
        <v>188</v>
      </c>
      <c r="C18" s="73">
        <v>16.68</v>
      </c>
    </row>
    <row r="19" spans="1:4" ht="15" customHeight="1" x14ac:dyDescent="0.45">
      <c r="A19"/>
      <c r="B19" s="16" t="s">
        <v>189</v>
      </c>
      <c r="C19" s="71">
        <v>242.8</v>
      </c>
    </row>
    <row r="20" spans="1:4" ht="15" customHeight="1" x14ac:dyDescent="0.45">
      <c r="A20"/>
      <c r="B20" s="16" t="s">
        <v>190</v>
      </c>
      <c r="C20" s="71">
        <v>188.6</v>
      </c>
    </row>
    <row r="21" spans="1:4" ht="15" customHeight="1" x14ac:dyDescent="0.45">
      <c r="A21"/>
      <c r="B21" s="16" t="s">
        <v>191</v>
      </c>
      <c r="C21" s="71">
        <v>20.6</v>
      </c>
    </row>
    <row r="22" spans="1:4" ht="15" customHeight="1" x14ac:dyDescent="0.45">
      <c r="A22"/>
      <c r="B22" s="16" t="s">
        <v>195</v>
      </c>
      <c r="C22" s="71">
        <v>8.6</v>
      </c>
    </row>
    <row r="23" spans="1:4" ht="15" customHeight="1" x14ac:dyDescent="0.45">
      <c r="A23"/>
      <c r="B23" s="16" t="s">
        <v>208</v>
      </c>
      <c r="C23" s="71">
        <v>2.5</v>
      </c>
    </row>
    <row r="24" spans="1:4" ht="15" customHeight="1" x14ac:dyDescent="0.45">
      <c r="A24"/>
      <c r="B24"/>
    </row>
    <row r="25" spans="1:4" ht="15" customHeight="1" x14ac:dyDescent="0.45">
      <c r="A25"/>
      <c r="B25" s="16" t="s">
        <v>193</v>
      </c>
    </row>
    <row r="26" spans="1:4" ht="15" customHeight="1" x14ac:dyDescent="0.45">
      <c r="A26"/>
      <c r="B26"/>
    </row>
    <row r="27" spans="1:4" ht="15" customHeight="1" x14ac:dyDescent="0.45">
      <c r="A27" s="15" t="s">
        <v>23</v>
      </c>
      <c r="B27"/>
      <c r="D27" s="66"/>
    </row>
    <row r="28" spans="1:4" ht="15" customHeight="1" x14ac:dyDescent="0.45">
      <c r="A28"/>
      <c r="B28" s="16" t="s">
        <v>217</v>
      </c>
    </row>
    <row r="29" spans="1:4" ht="15" customHeight="1" x14ac:dyDescent="0.45">
      <c r="A29"/>
      <c r="B29"/>
    </row>
    <row r="30" spans="1:4" ht="15" customHeight="1" x14ac:dyDescent="0.45">
      <c r="A30"/>
      <c r="B30" s="16" t="s">
        <v>212</v>
      </c>
    </row>
    <row r="31" spans="1:4" ht="15" customHeight="1" x14ac:dyDescent="0.45">
      <c r="A31"/>
      <c r="B31" s="16" t="s">
        <v>213</v>
      </c>
    </row>
    <row r="32" spans="1:4" ht="15" customHeight="1" x14ac:dyDescent="0.45">
      <c r="A32"/>
      <c r="B32"/>
    </row>
    <row r="33" spans="1:4" ht="15" customHeight="1" x14ac:dyDescent="0.45">
      <c r="A33"/>
      <c r="B33" s="16" t="s">
        <v>214</v>
      </c>
    </row>
    <row r="34" spans="1:4" ht="15" customHeight="1" x14ac:dyDescent="0.45">
      <c r="A34"/>
      <c r="B34" s="16" t="s">
        <v>215</v>
      </c>
    </row>
    <row r="35" spans="1:4" ht="15" customHeight="1" x14ac:dyDescent="0.45">
      <c r="A35"/>
      <c r="B35" s="16" t="s">
        <v>216</v>
      </c>
    </row>
    <row r="36" spans="1:4" ht="15" customHeight="1" x14ac:dyDescent="0.45">
      <c r="A36"/>
      <c r="B36"/>
    </row>
    <row r="37" spans="1:4" ht="15" customHeight="1" x14ac:dyDescent="0.45">
      <c r="A37" s="15" t="s">
        <v>24</v>
      </c>
      <c r="B37"/>
      <c r="D37" s="66"/>
    </row>
    <row r="38" spans="1:4" ht="15" customHeight="1" x14ac:dyDescent="0.45">
      <c r="A38"/>
      <c r="B38" s="16" t="s">
        <v>290</v>
      </c>
    </row>
    <row r="39" spans="1:4" ht="15" customHeight="1" x14ac:dyDescent="0.45">
      <c r="A39"/>
      <c r="B39"/>
    </row>
    <row r="40" spans="1:4" ht="15" customHeight="1" x14ac:dyDescent="0.45">
      <c r="A40"/>
      <c r="B40" s="16" t="s">
        <v>188</v>
      </c>
      <c r="C40" s="73">
        <v>12.75</v>
      </c>
    </row>
    <row r="41" spans="1:4" ht="15" customHeight="1" x14ac:dyDescent="0.45">
      <c r="A41"/>
      <c r="B41" s="16" t="s">
        <v>189</v>
      </c>
      <c r="C41" s="71">
        <v>667.2</v>
      </c>
    </row>
    <row r="42" spans="1:4" ht="15" customHeight="1" x14ac:dyDescent="0.45">
      <c r="A42"/>
      <c r="B42" s="16" t="s">
        <v>190</v>
      </c>
      <c r="C42" s="71">
        <v>7834</v>
      </c>
    </row>
    <row r="43" spans="1:4" ht="15" customHeight="1" x14ac:dyDescent="0.45">
      <c r="A43"/>
      <c r="B43" s="16" t="s">
        <v>191</v>
      </c>
      <c r="C43" s="71">
        <v>208</v>
      </c>
    </row>
    <row r="44" spans="1:4" ht="15" customHeight="1" x14ac:dyDescent="0.45">
      <c r="A44"/>
      <c r="B44" s="16" t="s">
        <v>218</v>
      </c>
      <c r="C44" s="71">
        <v>5560</v>
      </c>
    </row>
    <row r="45" spans="1:4" ht="15" customHeight="1" x14ac:dyDescent="0.45">
      <c r="A45"/>
      <c r="B45"/>
    </row>
    <row r="46" spans="1:4" ht="15" customHeight="1" x14ac:dyDescent="0.45">
      <c r="A46"/>
      <c r="B46" s="16" t="s">
        <v>291</v>
      </c>
    </row>
    <row r="47" spans="1:4" ht="15" customHeight="1" x14ac:dyDescent="0.45">
      <c r="A47"/>
      <c r="B47" s="16" t="s">
        <v>292</v>
      </c>
    </row>
    <row r="48" spans="1:4" ht="15" customHeight="1" x14ac:dyDescent="0.45">
      <c r="A48"/>
      <c r="B48"/>
    </row>
    <row r="49" spans="1:4" ht="15" customHeight="1" x14ac:dyDescent="0.45">
      <c r="A49"/>
      <c r="B49"/>
    </row>
    <row r="50" spans="1:4" ht="15" customHeight="1" x14ac:dyDescent="0.45">
      <c r="A50" s="15" t="s">
        <v>25</v>
      </c>
      <c r="B50"/>
      <c r="D50" s="66"/>
    </row>
    <row r="51" spans="1:4" ht="15" customHeight="1" x14ac:dyDescent="0.45">
      <c r="A51"/>
      <c r="B51" s="16" t="s">
        <v>249</v>
      </c>
    </row>
    <row r="52" spans="1:4" ht="15" customHeight="1" x14ac:dyDescent="0.45">
      <c r="A52"/>
      <c r="B52"/>
    </row>
    <row r="53" spans="1:4" ht="15" customHeight="1" x14ac:dyDescent="0.45">
      <c r="A53"/>
      <c r="B53" s="16" t="s">
        <v>188</v>
      </c>
      <c r="C53" s="73">
        <v>6.72</v>
      </c>
    </row>
    <row r="54" spans="1:4" ht="15" customHeight="1" x14ac:dyDescent="0.45">
      <c r="A54"/>
      <c r="B54" s="16" t="s">
        <v>189</v>
      </c>
      <c r="C54" s="71">
        <v>886.4</v>
      </c>
    </row>
    <row r="55" spans="1:4" ht="15" customHeight="1" x14ac:dyDescent="0.45">
      <c r="A55"/>
      <c r="B55" s="16" t="s">
        <v>190</v>
      </c>
      <c r="C55" s="71">
        <v>4800</v>
      </c>
    </row>
    <row r="56" spans="1:4" ht="15" customHeight="1" x14ac:dyDescent="0.45">
      <c r="A56"/>
      <c r="B56" s="16" t="s">
        <v>191</v>
      </c>
      <c r="C56" s="71">
        <v>124</v>
      </c>
    </row>
    <row r="57" spans="1:4" ht="15" customHeight="1" x14ac:dyDescent="0.45">
      <c r="A57"/>
      <c r="B57" s="16" t="s">
        <v>219</v>
      </c>
      <c r="C57" s="71">
        <v>1080</v>
      </c>
    </row>
    <row r="58" spans="1:4" ht="15" customHeight="1" x14ac:dyDescent="0.45">
      <c r="A58"/>
      <c r="B58" s="16" t="s">
        <v>220</v>
      </c>
      <c r="C58" s="71">
        <v>4387</v>
      </c>
    </row>
    <row r="59" spans="1:4" ht="15" customHeight="1" x14ac:dyDescent="0.45">
      <c r="A59"/>
      <c r="B59" s="16" t="s">
        <v>221</v>
      </c>
      <c r="C59" s="71">
        <v>3869</v>
      </c>
    </row>
    <row r="60" spans="1:4" ht="15" customHeight="1" x14ac:dyDescent="0.45">
      <c r="A60"/>
      <c r="B60"/>
    </row>
    <row r="61" spans="1:4" ht="15" customHeight="1" x14ac:dyDescent="0.45">
      <c r="A61"/>
      <c r="B61" s="16" t="s">
        <v>193</v>
      </c>
    </row>
    <row r="62" spans="1:4" ht="15" customHeight="1" x14ac:dyDescent="0.45">
      <c r="A62"/>
      <c r="B62"/>
    </row>
    <row r="63" spans="1:4" ht="15" customHeight="1" x14ac:dyDescent="0.45">
      <c r="A63" s="15" t="s">
        <v>26</v>
      </c>
      <c r="B63"/>
      <c r="D63" s="66"/>
    </row>
    <row r="64" spans="1:4" ht="15" customHeight="1" x14ac:dyDescent="0.45">
      <c r="A64"/>
      <c r="B64" s="16" t="s">
        <v>250</v>
      </c>
    </row>
    <row r="65" spans="1:5" ht="15" customHeight="1" x14ac:dyDescent="0.45">
      <c r="A65"/>
      <c r="B65" s="65" t="s">
        <v>222</v>
      </c>
    </row>
    <row r="66" spans="1:5" ht="15" customHeight="1" x14ac:dyDescent="0.45">
      <c r="A66"/>
      <c r="B66"/>
    </row>
    <row r="67" spans="1:5" ht="15" customHeight="1" x14ac:dyDescent="0.45">
      <c r="A67"/>
      <c r="B67" s="16" t="s">
        <v>188</v>
      </c>
      <c r="C67" s="73">
        <v>4.3680000000000003</v>
      </c>
    </row>
    <row r="68" spans="1:5" ht="15" customHeight="1" x14ac:dyDescent="0.45">
      <c r="A68"/>
      <c r="B68" s="16" t="s">
        <v>189</v>
      </c>
      <c r="C68" s="71">
        <v>576.16</v>
      </c>
    </row>
    <row r="69" spans="1:5" ht="15" customHeight="1" x14ac:dyDescent="0.45">
      <c r="A69"/>
      <c r="B69" s="16" t="s">
        <v>190</v>
      </c>
      <c r="C69" s="71">
        <v>3120</v>
      </c>
    </row>
    <row r="70" spans="1:5" ht="15" customHeight="1" x14ac:dyDescent="0.45">
      <c r="A70"/>
      <c r="B70" s="16" t="s">
        <v>191</v>
      </c>
      <c r="C70" s="71">
        <v>80.600000000000009</v>
      </c>
    </row>
    <row r="71" spans="1:5" ht="15" customHeight="1" x14ac:dyDescent="0.45">
      <c r="A71"/>
      <c r="B71" s="16" t="s">
        <v>219</v>
      </c>
      <c r="C71" s="71">
        <v>702</v>
      </c>
    </row>
    <row r="72" spans="1:5" ht="15" customHeight="1" x14ac:dyDescent="0.45">
      <c r="A72"/>
      <c r="B72" s="16" t="s">
        <v>220</v>
      </c>
      <c r="C72" s="71">
        <v>2851.55</v>
      </c>
    </row>
    <row r="73" spans="1:5" ht="15" customHeight="1" x14ac:dyDescent="0.45">
      <c r="A73"/>
      <c r="B73" s="16" t="s">
        <v>221</v>
      </c>
      <c r="C73" s="71">
        <v>2514.85</v>
      </c>
    </row>
    <row r="74" spans="1:5" ht="15" customHeight="1" x14ac:dyDescent="0.45">
      <c r="A74"/>
      <c r="B74"/>
    </row>
    <row r="75" spans="1:5" ht="15" customHeight="1" x14ac:dyDescent="0.45">
      <c r="A75"/>
      <c r="B75" s="16" t="s">
        <v>193</v>
      </c>
    </row>
    <row r="76" spans="1:5" ht="15" customHeight="1" x14ac:dyDescent="0.45">
      <c r="A76"/>
      <c r="B76"/>
    </row>
    <row r="77" spans="1:5" ht="15" customHeight="1" x14ac:dyDescent="0.45">
      <c r="A77" s="15" t="s">
        <v>27</v>
      </c>
      <c r="B77" s="32"/>
      <c r="D77" s="66"/>
      <c r="E77" s="70"/>
    </row>
    <row r="78" spans="1:5" ht="15" customHeight="1" x14ac:dyDescent="0.45">
      <c r="A78"/>
      <c r="B78" s="16" t="s">
        <v>280</v>
      </c>
    </row>
    <row r="79" spans="1:5" ht="15" customHeight="1" x14ac:dyDescent="0.45">
      <c r="A79"/>
      <c r="B79"/>
    </row>
    <row r="80" spans="1:5" ht="15" customHeight="1" x14ac:dyDescent="0.45">
      <c r="A80"/>
      <c r="B80" s="16" t="s">
        <v>224</v>
      </c>
      <c r="C80" s="71">
        <v>28585.5</v>
      </c>
    </row>
    <row r="81" spans="1:3" ht="15" customHeight="1" x14ac:dyDescent="0.45">
      <c r="A81"/>
      <c r="B81" s="16" t="s">
        <v>225</v>
      </c>
      <c r="C81" s="71">
        <v>23324.5</v>
      </c>
    </row>
    <row r="82" spans="1:3" ht="15" customHeight="1" x14ac:dyDescent="0.45">
      <c r="A82"/>
      <c r="B82" s="16" t="s">
        <v>230</v>
      </c>
      <c r="C82" s="71">
        <v>1864</v>
      </c>
    </row>
    <row r="83" spans="1:3" ht="15" customHeight="1" x14ac:dyDescent="0.45">
      <c r="A83"/>
      <c r="B83" s="16" t="s">
        <v>223</v>
      </c>
    </row>
    <row r="84" spans="1:3" ht="15" customHeight="1" x14ac:dyDescent="0.45">
      <c r="A84"/>
      <c r="B84" s="16" t="s">
        <v>226</v>
      </c>
      <c r="C84" s="71">
        <v>708.12</v>
      </c>
    </row>
    <row r="85" spans="1:3" ht="15" customHeight="1" x14ac:dyDescent="0.45">
      <c r="A85"/>
      <c r="B85" s="16" t="s">
        <v>227</v>
      </c>
    </row>
    <row r="86" spans="1:3" ht="15" customHeight="1" x14ac:dyDescent="0.45">
      <c r="A86"/>
      <c r="B86" s="16" t="s">
        <v>228</v>
      </c>
      <c r="C86" s="71">
        <v>1636.8799999999999</v>
      </c>
    </row>
    <row r="87" spans="1:3" ht="15" customHeight="1" x14ac:dyDescent="0.45">
      <c r="A87"/>
      <c r="B87" s="16" t="s">
        <v>229</v>
      </c>
    </row>
    <row r="88" spans="1:3" ht="15" customHeight="1" x14ac:dyDescent="0.45">
      <c r="A88"/>
      <c r="B88"/>
    </row>
    <row r="89" spans="1:3" ht="15" customHeight="1" x14ac:dyDescent="0.45">
      <c r="A89"/>
      <c r="B89" s="16" t="s">
        <v>231</v>
      </c>
    </row>
    <row r="90" spans="1:3" ht="15" customHeight="1" x14ac:dyDescent="0.45">
      <c r="A90"/>
      <c r="B90" s="16" t="s">
        <v>232</v>
      </c>
      <c r="C90" s="71">
        <v>864</v>
      </c>
    </row>
    <row r="91" spans="1:3" ht="15" customHeight="1" x14ac:dyDescent="0.45">
      <c r="A91"/>
      <c r="B91" s="16" t="s">
        <v>238</v>
      </c>
    </row>
    <row r="92" spans="1:3" ht="15" customHeight="1" x14ac:dyDescent="0.45">
      <c r="A92"/>
      <c r="B92" s="16" t="s">
        <v>233</v>
      </c>
      <c r="C92" s="71">
        <v>344</v>
      </c>
    </row>
    <row r="93" spans="1:3" ht="15" customHeight="1" x14ac:dyDescent="0.45">
      <c r="A93"/>
      <c r="B93" s="16" t="s">
        <v>74</v>
      </c>
      <c r="C93" s="71">
        <v>135</v>
      </c>
    </row>
    <row r="94" spans="1:3" ht="15" customHeight="1" x14ac:dyDescent="0.45">
      <c r="A94"/>
      <c r="B94" s="16" t="s">
        <v>255</v>
      </c>
      <c r="C94" s="71">
        <v>200</v>
      </c>
    </row>
    <row r="95" spans="1:3" ht="15" customHeight="1" x14ac:dyDescent="0.45">
      <c r="A95"/>
      <c r="B95"/>
    </row>
    <row r="96" spans="1:3" ht="15" customHeight="1" x14ac:dyDescent="0.45">
      <c r="A96"/>
      <c r="B96"/>
    </row>
    <row r="97" spans="1:5" ht="15" customHeight="1" x14ac:dyDescent="0.45">
      <c r="A97"/>
      <c r="B97" s="16" t="s">
        <v>293</v>
      </c>
    </row>
    <row r="98" spans="1:5" ht="15" customHeight="1" x14ac:dyDescent="0.45">
      <c r="A98"/>
      <c r="B98" s="16" t="s">
        <v>294</v>
      </c>
    </row>
    <row r="99" spans="1:5" ht="15" customHeight="1" x14ac:dyDescent="0.45">
      <c r="A99"/>
      <c r="B99"/>
    </row>
    <row r="100" spans="1:5" ht="15" customHeight="1" x14ac:dyDescent="0.45">
      <c r="A100" s="15" t="s">
        <v>28</v>
      </c>
      <c r="B100" s="32"/>
      <c r="D100" s="66"/>
      <c r="E100" s="70"/>
    </row>
    <row r="101" spans="1:5" ht="15" customHeight="1" x14ac:dyDescent="0.45">
      <c r="A101"/>
      <c r="B101" s="16" t="s">
        <v>280</v>
      </c>
    </row>
    <row r="102" spans="1:5" ht="15" customHeight="1" x14ac:dyDescent="0.45">
      <c r="A102"/>
      <c r="B102"/>
    </row>
    <row r="103" spans="1:5" ht="15" customHeight="1" x14ac:dyDescent="0.45">
      <c r="A103"/>
      <c r="B103" s="16" t="s">
        <v>224</v>
      </c>
      <c r="C103" s="71">
        <v>81672.857142857145</v>
      </c>
    </row>
    <row r="104" spans="1:5" ht="15" customHeight="1" x14ac:dyDescent="0.45">
      <c r="A104"/>
      <c r="B104" s="16" t="s">
        <v>225</v>
      </c>
      <c r="C104" s="71">
        <v>66641.42857142858</v>
      </c>
    </row>
    <row r="105" spans="1:5" ht="15" customHeight="1" x14ac:dyDescent="0.45">
      <c r="A105"/>
      <c r="B105" s="16" t="s">
        <v>235</v>
      </c>
      <c r="C105" s="71">
        <v>5325.7142857142862</v>
      </c>
    </row>
    <row r="106" spans="1:5" ht="15" customHeight="1" x14ac:dyDescent="0.45">
      <c r="A106"/>
      <c r="B106" s="16" t="s">
        <v>223</v>
      </c>
    </row>
    <row r="107" spans="1:5" ht="15" customHeight="1" x14ac:dyDescent="0.45">
      <c r="A107"/>
      <c r="B107" s="16" t="s">
        <v>226</v>
      </c>
      <c r="C107" s="71">
        <v>2023.2</v>
      </c>
    </row>
    <row r="108" spans="1:5" ht="15" customHeight="1" x14ac:dyDescent="0.45">
      <c r="A108"/>
      <c r="B108" s="16" t="s">
        <v>227</v>
      </c>
    </row>
    <row r="109" spans="1:5" ht="15" customHeight="1" x14ac:dyDescent="0.45">
      <c r="A109"/>
      <c r="B109" s="16" t="s">
        <v>228</v>
      </c>
      <c r="C109" s="71">
        <v>4676.8</v>
      </c>
    </row>
    <row r="110" spans="1:5" ht="15" customHeight="1" x14ac:dyDescent="0.45">
      <c r="A110"/>
      <c r="B110" s="16" t="s">
        <v>229</v>
      </c>
    </row>
    <row r="111" spans="1:5" ht="15" customHeight="1" x14ac:dyDescent="0.45">
      <c r="A111"/>
      <c r="B111"/>
    </row>
    <row r="112" spans="1:5" ht="15" customHeight="1" x14ac:dyDescent="0.45">
      <c r="A112"/>
      <c r="B112" s="16" t="s">
        <v>231</v>
      </c>
    </row>
    <row r="113" spans="1:5" ht="15" customHeight="1" x14ac:dyDescent="0.45">
      <c r="A113"/>
      <c r="B113" s="16" t="s">
        <v>232</v>
      </c>
      <c r="C113" s="71">
        <v>2468.5714285714289</v>
      </c>
    </row>
    <row r="114" spans="1:5" ht="15" customHeight="1" x14ac:dyDescent="0.45">
      <c r="A114"/>
      <c r="B114" s="16" t="s">
        <v>238</v>
      </c>
    </row>
    <row r="115" spans="1:5" ht="15" customHeight="1" x14ac:dyDescent="0.45">
      <c r="A115"/>
      <c r="B115" s="16" t="s">
        <v>233</v>
      </c>
      <c r="C115" s="71">
        <v>982.85714285714289</v>
      </c>
    </row>
    <row r="116" spans="1:5" ht="15" customHeight="1" x14ac:dyDescent="0.45">
      <c r="A116"/>
      <c r="B116" s="16" t="s">
        <v>74</v>
      </c>
      <c r="C116" s="71">
        <v>385.71428571428572</v>
      </c>
    </row>
    <row r="117" spans="1:5" ht="15" customHeight="1" x14ac:dyDescent="0.45">
      <c r="A117"/>
      <c r="B117" s="16" t="s">
        <v>237</v>
      </c>
    </row>
    <row r="118" spans="1:5" ht="15" customHeight="1" x14ac:dyDescent="0.45">
      <c r="A118"/>
      <c r="B118" s="16" t="s">
        <v>255</v>
      </c>
      <c r="C118" s="71">
        <v>100</v>
      </c>
    </row>
    <row r="119" spans="1:5" ht="15" customHeight="1" x14ac:dyDescent="0.45">
      <c r="A119"/>
      <c r="B119" s="16" t="s">
        <v>236</v>
      </c>
    </row>
    <row r="120" spans="1:5" ht="15" customHeight="1" x14ac:dyDescent="0.45">
      <c r="A120"/>
      <c r="B120" s="16" t="s">
        <v>234</v>
      </c>
      <c r="C120" s="71">
        <v>251.42857142857144</v>
      </c>
    </row>
    <row r="121" spans="1:5" ht="15" customHeight="1" x14ac:dyDescent="0.45">
      <c r="A121"/>
      <c r="B121"/>
    </row>
    <row r="122" spans="1:5" ht="15" customHeight="1" x14ac:dyDescent="0.45">
      <c r="A122"/>
      <c r="B122"/>
    </row>
    <row r="123" spans="1:5" ht="15" customHeight="1" x14ac:dyDescent="0.45">
      <c r="A123"/>
      <c r="B123" s="16" t="s">
        <v>258</v>
      </c>
    </row>
    <row r="124" spans="1:5" ht="15" customHeight="1" x14ac:dyDescent="0.45">
      <c r="A124"/>
      <c r="B124"/>
    </row>
    <row r="125" spans="1:5" ht="15" customHeight="1" x14ac:dyDescent="0.45">
      <c r="A125" s="15" t="s">
        <v>77</v>
      </c>
      <c r="B125" s="32"/>
      <c r="D125" s="66"/>
      <c r="E125" s="70"/>
    </row>
    <row r="126" spans="1:5" ht="15" customHeight="1" x14ac:dyDescent="0.45">
      <c r="A126"/>
      <c r="B126" s="16" t="s">
        <v>280</v>
      </c>
    </row>
    <row r="127" spans="1:5" ht="15" customHeight="1" x14ac:dyDescent="0.45">
      <c r="A127"/>
      <c r="B127"/>
    </row>
    <row r="128" spans="1:5" ht="15" customHeight="1" x14ac:dyDescent="0.45">
      <c r="A128"/>
      <c r="B128" s="16" t="s">
        <v>224</v>
      </c>
      <c r="C128" s="71">
        <v>77589.21428571429</v>
      </c>
    </row>
    <row r="129" spans="1:3" ht="15" customHeight="1" x14ac:dyDescent="0.45">
      <c r="A129"/>
      <c r="B129" s="16" t="s">
        <v>225</v>
      </c>
      <c r="C129" s="71">
        <v>63309.357142857145</v>
      </c>
    </row>
    <row r="130" spans="1:3" ht="15" customHeight="1" x14ac:dyDescent="0.45">
      <c r="A130"/>
      <c r="B130" s="16" t="s">
        <v>223</v>
      </c>
    </row>
    <row r="131" spans="1:3" ht="15" customHeight="1" x14ac:dyDescent="0.45">
      <c r="A131"/>
      <c r="B131" s="16" t="s">
        <v>226</v>
      </c>
      <c r="C131" s="71">
        <v>1922.04</v>
      </c>
    </row>
    <row r="132" spans="1:3" ht="15" customHeight="1" x14ac:dyDescent="0.45">
      <c r="A132"/>
      <c r="B132" s="16" t="s">
        <v>227</v>
      </c>
    </row>
    <row r="133" spans="1:3" ht="15" customHeight="1" x14ac:dyDescent="0.45">
      <c r="A133"/>
      <c r="B133" s="16" t="s">
        <v>228</v>
      </c>
      <c r="C133" s="71">
        <v>4442.96</v>
      </c>
    </row>
    <row r="134" spans="1:3" ht="15" customHeight="1" x14ac:dyDescent="0.45">
      <c r="A134"/>
      <c r="B134" s="16" t="s">
        <v>229</v>
      </c>
    </row>
    <row r="135" spans="1:3" ht="15" customHeight="1" x14ac:dyDescent="0.45">
      <c r="A135"/>
      <c r="B135"/>
    </row>
    <row r="136" spans="1:3" ht="15" customHeight="1" x14ac:dyDescent="0.45">
      <c r="A136"/>
      <c r="B136" s="16" t="s">
        <v>231</v>
      </c>
    </row>
    <row r="137" spans="1:3" ht="15" customHeight="1" x14ac:dyDescent="0.45">
      <c r="A137"/>
      <c r="B137" s="16" t="s">
        <v>232</v>
      </c>
      <c r="C137" s="71">
        <v>2345.1428571428573</v>
      </c>
    </row>
    <row r="138" spans="1:3" ht="15" customHeight="1" x14ac:dyDescent="0.45">
      <c r="A138"/>
      <c r="B138" s="16" t="s">
        <v>238</v>
      </c>
    </row>
    <row r="139" spans="1:3" ht="15" customHeight="1" x14ac:dyDescent="0.45">
      <c r="A139"/>
      <c r="B139" s="16" t="s">
        <v>233</v>
      </c>
      <c r="C139" s="71">
        <v>933.71428571428567</v>
      </c>
    </row>
    <row r="140" spans="1:3" ht="15" customHeight="1" x14ac:dyDescent="0.45">
      <c r="A140"/>
      <c r="B140" s="16" t="s">
        <v>74</v>
      </c>
      <c r="C140" s="71">
        <v>366.42857142857144</v>
      </c>
    </row>
    <row r="141" spans="1:3" ht="15" customHeight="1" x14ac:dyDescent="0.45">
      <c r="A141"/>
      <c r="B141" s="16" t="s">
        <v>255</v>
      </c>
      <c r="C141" s="71">
        <v>95</v>
      </c>
    </row>
    <row r="142" spans="1:3" ht="15" customHeight="1" x14ac:dyDescent="0.45">
      <c r="A142"/>
      <c r="B142" s="16" t="s">
        <v>236</v>
      </c>
    </row>
    <row r="143" spans="1:3" ht="15" customHeight="1" x14ac:dyDescent="0.45">
      <c r="A143"/>
      <c r="B143" s="16" t="s">
        <v>234</v>
      </c>
      <c r="C143" s="71">
        <v>238.85714285714286</v>
      </c>
    </row>
    <row r="144" spans="1:3" ht="15" customHeight="1" x14ac:dyDescent="0.45">
      <c r="A144"/>
      <c r="B144"/>
    </row>
    <row r="145" spans="1:5" ht="15" customHeight="1" x14ac:dyDescent="0.45">
      <c r="A145"/>
      <c r="B145"/>
    </row>
    <row r="146" spans="1:5" ht="15" customHeight="1" x14ac:dyDescent="0.45">
      <c r="A146"/>
      <c r="B146" s="16" t="s">
        <v>293</v>
      </c>
    </row>
    <row r="147" spans="1:5" ht="15" customHeight="1" x14ac:dyDescent="0.45">
      <c r="A147"/>
      <c r="B147" s="16" t="s">
        <v>294</v>
      </c>
    </row>
    <row r="148" spans="1:5" ht="15" customHeight="1" x14ac:dyDescent="0.45">
      <c r="A148"/>
      <c r="B148"/>
    </row>
    <row r="149" spans="1:5" ht="15" customHeight="1" x14ac:dyDescent="0.45">
      <c r="A149" s="15" t="s">
        <v>83</v>
      </c>
      <c r="B149" s="32"/>
      <c r="D149" s="66"/>
      <c r="E149" s="70"/>
    </row>
    <row r="150" spans="1:5" ht="15" customHeight="1" x14ac:dyDescent="0.45">
      <c r="A150"/>
      <c r="B150" s="16" t="s">
        <v>281</v>
      </c>
    </row>
    <row r="151" spans="1:5" ht="15" customHeight="1" x14ac:dyDescent="0.45">
      <c r="A151"/>
      <c r="B151"/>
    </row>
    <row r="152" spans="1:5" ht="15" customHeight="1" x14ac:dyDescent="0.45">
      <c r="A152"/>
      <c r="B152" s="16" t="s">
        <v>224</v>
      </c>
      <c r="C152" s="71">
        <v>54312.45</v>
      </c>
    </row>
    <row r="153" spans="1:5" ht="15" customHeight="1" x14ac:dyDescent="0.45">
      <c r="A153"/>
      <c r="B153" s="16" t="s">
        <v>225</v>
      </c>
      <c r="C153" s="71">
        <v>44316.549999999996</v>
      </c>
    </row>
    <row r="154" spans="1:5" ht="15" customHeight="1" x14ac:dyDescent="0.45">
      <c r="A154"/>
      <c r="B154" s="16" t="s">
        <v>223</v>
      </c>
    </row>
    <row r="155" spans="1:5" ht="15" customHeight="1" x14ac:dyDescent="0.45">
      <c r="A155"/>
      <c r="B155" s="16" t="s">
        <v>226</v>
      </c>
      <c r="C155" s="71">
        <v>1345.4279999999999</v>
      </c>
    </row>
    <row r="156" spans="1:5" ht="15" customHeight="1" x14ac:dyDescent="0.45">
      <c r="A156"/>
      <c r="B156" s="16" t="s">
        <v>227</v>
      </c>
    </row>
    <row r="157" spans="1:5" ht="15" customHeight="1" x14ac:dyDescent="0.45">
      <c r="A157"/>
      <c r="B157" s="16" t="s">
        <v>228</v>
      </c>
      <c r="C157" s="71">
        <v>3110.0719999999997</v>
      </c>
    </row>
    <row r="158" spans="1:5" ht="15" customHeight="1" x14ac:dyDescent="0.45">
      <c r="A158"/>
      <c r="B158" s="16" t="s">
        <v>229</v>
      </c>
    </row>
    <row r="159" spans="1:5" ht="15" customHeight="1" x14ac:dyDescent="0.45">
      <c r="A159"/>
      <c r="B159"/>
    </row>
    <row r="160" spans="1:5" ht="15" customHeight="1" x14ac:dyDescent="0.45">
      <c r="A160"/>
      <c r="B160" s="16" t="s">
        <v>231</v>
      </c>
    </row>
    <row r="161" spans="1:4" ht="15" customHeight="1" x14ac:dyDescent="0.45">
      <c r="A161"/>
      <c r="B161" s="16" t="s">
        <v>232</v>
      </c>
      <c r="C161" s="71">
        <v>1641.6000000000001</v>
      </c>
    </row>
    <row r="162" spans="1:4" ht="15" customHeight="1" x14ac:dyDescent="0.45">
      <c r="A162"/>
      <c r="B162" s="16" t="s">
        <v>238</v>
      </c>
    </row>
    <row r="163" spans="1:4" ht="15" customHeight="1" x14ac:dyDescent="0.45">
      <c r="A163"/>
      <c r="B163" s="16" t="s">
        <v>233</v>
      </c>
      <c r="C163" s="71">
        <v>653.59999999999991</v>
      </c>
    </row>
    <row r="164" spans="1:4" ht="15" customHeight="1" x14ac:dyDescent="0.45">
      <c r="A164"/>
      <c r="B164" s="16" t="s">
        <v>74</v>
      </c>
      <c r="C164" s="71">
        <v>256.5</v>
      </c>
    </row>
    <row r="165" spans="1:4" ht="15" customHeight="1" x14ac:dyDescent="0.45">
      <c r="A165"/>
      <c r="B165" s="16" t="s">
        <v>259</v>
      </c>
    </row>
    <row r="166" spans="1:4" ht="15" customHeight="1" x14ac:dyDescent="0.45">
      <c r="A166"/>
      <c r="B166" s="16" t="s">
        <v>75</v>
      </c>
      <c r="C166" s="71">
        <v>380</v>
      </c>
    </row>
    <row r="167" spans="1:4" ht="15" customHeight="1" x14ac:dyDescent="0.45">
      <c r="A167"/>
      <c r="B167" s="16" t="s">
        <v>81</v>
      </c>
      <c r="C167" s="71">
        <v>313.49999999999994</v>
      </c>
    </row>
    <row r="168" spans="1:4" ht="15" customHeight="1" x14ac:dyDescent="0.45">
      <c r="A168"/>
      <c r="B168" s="16" t="s">
        <v>239</v>
      </c>
      <c r="C168" s="71">
        <v>128</v>
      </c>
    </row>
    <row r="169" spans="1:4" ht="15" customHeight="1" x14ac:dyDescent="0.45">
      <c r="A169"/>
      <c r="B169" s="16" t="s">
        <v>240</v>
      </c>
    </row>
    <row r="170" spans="1:4" ht="15" customHeight="1" x14ac:dyDescent="0.45">
      <c r="A170"/>
      <c r="B170" s="16" t="s">
        <v>236</v>
      </c>
    </row>
    <row r="171" spans="1:4" ht="15" customHeight="1" x14ac:dyDescent="0.45">
      <c r="A171"/>
      <c r="B171" s="16" t="s">
        <v>234</v>
      </c>
      <c r="C171" s="71">
        <v>1167</v>
      </c>
    </row>
    <row r="172" spans="1:4" ht="15" customHeight="1" x14ac:dyDescent="0.45">
      <c r="A172"/>
      <c r="B172"/>
    </row>
    <row r="173" spans="1:4" ht="15" customHeight="1" x14ac:dyDescent="0.45">
      <c r="A173"/>
      <c r="B173"/>
    </row>
    <row r="174" spans="1:4" ht="15" customHeight="1" x14ac:dyDescent="0.45">
      <c r="A174"/>
      <c r="B174" s="16" t="s">
        <v>258</v>
      </c>
    </row>
    <row r="175" spans="1:4" ht="15" customHeight="1" x14ac:dyDescent="0.45">
      <c r="A175"/>
      <c r="B175"/>
    </row>
    <row r="176" spans="1:4" ht="15" customHeight="1" x14ac:dyDescent="0.45">
      <c r="A176" s="15" t="s">
        <v>92</v>
      </c>
      <c r="B176" s="32"/>
      <c r="D176" s="66"/>
    </row>
    <row r="177" spans="1:2" ht="15" customHeight="1" x14ac:dyDescent="0.45">
      <c r="A177"/>
      <c r="B177" s="16" t="s">
        <v>285</v>
      </c>
    </row>
    <row r="178" spans="1:2" ht="15" customHeight="1" x14ac:dyDescent="0.45">
      <c r="A178"/>
      <c r="B178" s="16" t="s">
        <v>261</v>
      </c>
    </row>
    <row r="179" spans="1:2" ht="15" customHeight="1" x14ac:dyDescent="0.45">
      <c r="A179"/>
      <c r="B179"/>
    </row>
    <row r="180" spans="1:2" ht="15" customHeight="1" x14ac:dyDescent="0.45">
      <c r="A180"/>
      <c r="B180"/>
    </row>
    <row r="181" spans="1:2" ht="15" customHeight="1" x14ac:dyDescent="0.45">
      <c r="A181"/>
      <c r="B181"/>
    </row>
    <row r="182" spans="1:2" ht="15" customHeight="1" x14ac:dyDescent="0.45">
      <c r="A182"/>
      <c r="B182"/>
    </row>
    <row r="183" spans="1:2" ht="15" customHeight="1" x14ac:dyDescent="0.45">
      <c r="A183"/>
      <c r="B183"/>
    </row>
    <row r="184" spans="1:2" ht="15" customHeight="1" x14ac:dyDescent="0.45">
      <c r="A184"/>
      <c r="B184"/>
    </row>
    <row r="185" spans="1:2" ht="15" customHeight="1" x14ac:dyDescent="0.45">
      <c r="A185"/>
      <c r="B185"/>
    </row>
    <row r="186" spans="1:2" ht="15" customHeight="1" x14ac:dyDescent="0.45">
      <c r="A186"/>
      <c r="B186"/>
    </row>
    <row r="187" spans="1:2" ht="15" customHeight="1" x14ac:dyDescent="0.45">
      <c r="A187"/>
      <c r="B187"/>
    </row>
    <row r="188" spans="1:2" ht="15" customHeight="1" x14ac:dyDescent="0.45">
      <c r="A188"/>
      <c r="B188"/>
    </row>
    <row r="189" spans="1:2" ht="15" customHeight="1" x14ac:dyDescent="0.45">
      <c r="A189"/>
      <c r="B189"/>
    </row>
    <row r="190" spans="1:2" ht="15" customHeight="1" x14ac:dyDescent="0.45">
      <c r="A190"/>
      <c r="B190"/>
    </row>
    <row r="191" spans="1:2" ht="15" customHeight="1" x14ac:dyDescent="0.45">
      <c r="A191"/>
      <c r="B191"/>
    </row>
    <row r="192" spans="1:2" ht="15" customHeight="1" x14ac:dyDescent="0.45">
      <c r="A192"/>
      <c r="B192"/>
    </row>
    <row r="193" spans="1:4" ht="15" customHeight="1" x14ac:dyDescent="0.45">
      <c r="A193"/>
      <c r="B193"/>
    </row>
    <row r="194" spans="1:4" ht="15" customHeight="1" x14ac:dyDescent="0.45">
      <c r="A194"/>
      <c r="B194"/>
    </row>
    <row r="195" spans="1:4" ht="15" customHeight="1" x14ac:dyDescent="0.45">
      <c r="A195"/>
      <c r="B195"/>
    </row>
    <row r="196" spans="1:4" ht="15" customHeight="1" x14ac:dyDescent="0.45">
      <c r="A196"/>
      <c r="B196"/>
    </row>
    <row r="197" spans="1:4" ht="15" customHeight="1" x14ac:dyDescent="0.45">
      <c r="A197"/>
      <c r="B197"/>
    </row>
    <row r="198" spans="1:4" ht="15" customHeight="1" x14ac:dyDescent="0.45">
      <c r="A198"/>
      <c r="B198" s="16" t="s">
        <v>241</v>
      </c>
      <c r="C198" s="71"/>
    </row>
    <row r="199" spans="1:4" ht="15" customHeight="1" x14ac:dyDescent="0.45">
      <c r="A199"/>
      <c r="B199" s="16" t="s">
        <v>82</v>
      </c>
      <c r="C199" s="71"/>
    </row>
    <row r="200" spans="1:4" ht="15" customHeight="1" x14ac:dyDescent="0.45">
      <c r="A200"/>
      <c r="B200" s="16" t="s">
        <v>242</v>
      </c>
    </row>
    <row r="201" spans="1:4" ht="15" customHeight="1" x14ac:dyDescent="0.45">
      <c r="A201"/>
      <c r="B201" s="16" t="s">
        <v>243</v>
      </c>
    </row>
    <row r="202" spans="1:4" ht="15" customHeight="1" x14ac:dyDescent="0.45">
      <c r="A202"/>
      <c r="B202"/>
    </row>
    <row r="203" spans="1:4" ht="15" customHeight="1" x14ac:dyDescent="0.45">
      <c r="A203"/>
      <c r="B203" s="16" t="s">
        <v>244</v>
      </c>
    </row>
    <row r="204" spans="1:4" ht="15" customHeight="1" x14ac:dyDescent="0.45">
      <c r="A204"/>
      <c r="B204"/>
    </row>
    <row r="205" spans="1:4" ht="15" customHeight="1" x14ac:dyDescent="0.45">
      <c r="A205" s="15" t="s">
        <v>111</v>
      </c>
      <c r="B205" s="32"/>
      <c r="D205" s="66"/>
    </row>
    <row r="206" spans="1:4" ht="15" customHeight="1" x14ac:dyDescent="0.45">
      <c r="A206"/>
      <c r="B206" s="16" t="s">
        <v>284</v>
      </c>
    </row>
    <row r="207" spans="1:4" ht="15" customHeight="1" x14ac:dyDescent="0.45">
      <c r="A207"/>
      <c r="B207" s="16" t="s">
        <v>260</v>
      </c>
    </row>
    <row r="208" spans="1:4" ht="15" customHeight="1" x14ac:dyDescent="0.45">
      <c r="A208"/>
      <c r="B208"/>
    </row>
    <row r="209" spans="1:2" ht="15" customHeight="1" x14ac:dyDescent="0.45">
      <c r="A209"/>
      <c r="B209"/>
    </row>
    <row r="210" spans="1:2" ht="15" customHeight="1" x14ac:dyDescent="0.45">
      <c r="A210"/>
      <c r="B210"/>
    </row>
    <row r="211" spans="1:2" ht="15" customHeight="1" x14ac:dyDescent="0.45">
      <c r="A211"/>
      <c r="B211"/>
    </row>
    <row r="212" spans="1:2" ht="15" customHeight="1" x14ac:dyDescent="0.45">
      <c r="A212"/>
      <c r="B212"/>
    </row>
    <row r="213" spans="1:2" ht="15" customHeight="1" x14ac:dyDescent="0.45">
      <c r="A213"/>
      <c r="B213"/>
    </row>
    <row r="214" spans="1:2" ht="15" customHeight="1" x14ac:dyDescent="0.45">
      <c r="A214"/>
      <c r="B214"/>
    </row>
    <row r="215" spans="1:2" ht="15" customHeight="1" x14ac:dyDescent="0.45">
      <c r="A215"/>
      <c r="B215"/>
    </row>
    <row r="216" spans="1:2" ht="15" customHeight="1" x14ac:dyDescent="0.45">
      <c r="A216"/>
      <c r="B216"/>
    </row>
    <row r="217" spans="1:2" ht="15" customHeight="1" x14ac:dyDescent="0.45">
      <c r="A217"/>
      <c r="B217"/>
    </row>
    <row r="218" spans="1:2" ht="15" customHeight="1" x14ac:dyDescent="0.45">
      <c r="A218"/>
      <c r="B218"/>
    </row>
    <row r="219" spans="1:2" ht="15" customHeight="1" x14ac:dyDescent="0.45">
      <c r="A219"/>
      <c r="B219"/>
    </row>
    <row r="220" spans="1:2" ht="15" customHeight="1" x14ac:dyDescent="0.45">
      <c r="A220"/>
      <c r="B220"/>
    </row>
    <row r="221" spans="1:2" ht="15" customHeight="1" x14ac:dyDescent="0.45">
      <c r="A221"/>
      <c r="B221"/>
    </row>
    <row r="222" spans="1:2" ht="15" customHeight="1" x14ac:dyDescent="0.45">
      <c r="A222"/>
      <c r="B222"/>
    </row>
    <row r="223" spans="1:2" ht="15" customHeight="1" x14ac:dyDescent="0.45">
      <c r="A223"/>
      <c r="B223"/>
    </row>
    <row r="224" spans="1:2" ht="15" customHeight="1" x14ac:dyDescent="0.45">
      <c r="A224"/>
      <c r="B224"/>
    </row>
    <row r="225" spans="1:2" ht="15" customHeight="1" x14ac:dyDescent="0.45">
      <c r="A225"/>
      <c r="B225"/>
    </row>
    <row r="226" spans="1:2" ht="15" customHeight="1" x14ac:dyDescent="0.45">
      <c r="A226"/>
      <c r="B226"/>
    </row>
    <row r="227" spans="1:2" ht="15" customHeight="1" x14ac:dyDescent="0.45">
      <c r="A227"/>
      <c r="B227"/>
    </row>
    <row r="228" spans="1:2" ht="15" customHeight="1" x14ac:dyDescent="0.45">
      <c r="A228"/>
      <c r="B228"/>
    </row>
    <row r="229" spans="1:2" ht="15" customHeight="1" x14ac:dyDescent="0.45">
      <c r="A229"/>
      <c r="B229"/>
    </row>
    <row r="230" spans="1:2" ht="15" customHeight="1" x14ac:dyDescent="0.45">
      <c r="A230"/>
      <c r="B230"/>
    </row>
    <row r="231" spans="1:2" ht="15" customHeight="1" x14ac:dyDescent="0.45">
      <c r="A231"/>
      <c r="B231"/>
    </row>
    <row r="232" spans="1:2" ht="15" customHeight="1" x14ac:dyDescent="0.45">
      <c r="A232"/>
      <c r="B232"/>
    </row>
    <row r="233" spans="1:2" ht="15" customHeight="1" x14ac:dyDescent="0.45">
      <c r="A233"/>
      <c r="B233"/>
    </row>
    <row r="234" spans="1:2" ht="15" customHeight="1" x14ac:dyDescent="0.45">
      <c r="A234"/>
      <c r="B234"/>
    </row>
    <row r="235" spans="1:2" ht="15" customHeight="1" x14ac:dyDescent="0.45">
      <c r="A235"/>
      <c r="B235"/>
    </row>
    <row r="236" spans="1:2" ht="15" customHeight="1" x14ac:dyDescent="0.45">
      <c r="A236"/>
      <c r="B236"/>
    </row>
    <row r="237" spans="1:2" ht="15" customHeight="1" x14ac:dyDescent="0.45">
      <c r="A237"/>
      <c r="B237"/>
    </row>
    <row r="238" spans="1:2" ht="15" customHeight="1" x14ac:dyDescent="0.45">
      <c r="A238"/>
      <c r="B238"/>
    </row>
    <row r="239" spans="1:2" ht="15" customHeight="1" x14ac:dyDescent="0.45">
      <c r="A239"/>
      <c r="B239"/>
    </row>
    <row r="240" spans="1:2" ht="15" customHeight="1" x14ac:dyDescent="0.45">
      <c r="A240"/>
      <c r="B240"/>
    </row>
    <row r="241" spans="1:2" ht="15" customHeight="1" x14ac:dyDescent="0.45">
      <c r="A241"/>
      <c r="B241"/>
    </row>
    <row r="242" spans="1:2" ht="15" customHeight="1" x14ac:dyDescent="0.45">
      <c r="A242"/>
      <c r="B242"/>
    </row>
    <row r="243" spans="1:2" ht="15" customHeight="1" x14ac:dyDescent="0.45">
      <c r="A243"/>
      <c r="B243"/>
    </row>
    <row r="244" spans="1:2" ht="15" customHeight="1" x14ac:dyDescent="0.45">
      <c r="A244"/>
      <c r="B244"/>
    </row>
    <row r="245" spans="1:2" ht="15" customHeight="1" x14ac:dyDescent="0.45">
      <c r="A245"/>
      <c r="B245"/>
    </row>
    <row r="246" spans="1:2" ht="15" customHeight="1" x14ac:dyDescent="0.45">
      <c r="A246"/>
      <c r="B246"/>
    </row>
    <row r="247" spans="1:2" ht="15" customHeight="1" x14ac:dyDescent="0.45">
      <c r="A247"/>
      <c r="B247"/>
    </row>
    <row r="248" spans="1:2" ht="15" customHeight="1" x14ac:dyDescent="0.45">
      <c r="A248"/>
      <c r="B248"/>
    </row>
    <row r="249" spans="1:2" ht="15" customHeight="1" x14ac:dyDescent="0.45">
      <c r="A249"/>
      <c r="B249"/>
    </row>
    <row r="250" spans="1:2" ht="15" customHeight="1" x14ac:dyDescent="0.45">
      <c r="A250"/>
      <c r="B250"/>
    </row>
    <row r="251" spans="1:2" ht="15" customHeight="1" x14ac:dyDescent="0.45">
      <c r="A251"/>
      <c r="B251"/>
    </row>
    <row r="252" spans="1:2" ht="15" customHeight="1" x14ac:dyDescent="0.45">
      <c r="A252"/>
      <c r="B252"/>
    </row>
    <row r="253" spans="1:2" ht="15" customHeight="1" x14ac:dyDescent="0.45">
      <c r="A253"/>
      <c r="B253"/>
    </row>
    <row r="254" spans="1:2" ht="15" customHeight="1" x14ac:dyDescent="0.45">
      <c r="A254"/>
      <c r="B254"/>
    </row>
    <row r="255" spans="1:2" ht="15" customHeight="1" x14ac:dyDescent="0.45">
      <c r="A255"/>
      <c r="B255"/>
    </row>
    <row r="256" spans="1:2" ht="15" customHeight="1" x14ac:dyDescent="0.45">
      <c r="A256"/>
      <c r="B256"/>
    </row>
    <row r="257" spans="1:5" ht="15" customHeight="1" x14ac:dyDescent="0.45">
      <c r="A257"/>
      <c r="B257"/>
    </row>
    <row r="258" spans="1:5" ht="15" customHeight="1" x14ac:dyDescent="0.45">
      <c r="A258"/>
      <c r="B258"/>
      <c r="C258" t="s">
        <v>262</v>
      </c>
      <c r="D258" t="s">
        <v>263</v>
      </c>
      <c r="E258" t="s">
        <v>264</v>
      </c>
    </row>
    <row r="259" spans="1:5" ht="15" customHeight="1" x14ac:dyDescent="0.45">
      <c r="A259"/>
      <c r="B259" s="16" t="s">
        <v>241</v>
      </c>
      <c r="C259" s="71"/>
      <c r="D259" s="71"/>
      <c r="E259" s="71"/>
    </row>
    <row r="260" spans="1:5" ht="15" customHeight="1" x14ac:dyDescent="0.45">
      <c r="A260"/>
      <c r="B260" s="16" t="s">
        <v>82</v>
      </c>
      <c r="C260" s="71"/>
      <c r="D260" s="71"/>
      <c r="E260" s="71"/>
    </row>
    <row r="261" spans="1:5" ht="15" customHeight="1" x14ac:dyDescent="0.45">
      <c r="A261"/>
      <c r="B261" s="16" t="s">
        <v>265</v>
      </c>
    </row>
    <row r="262" spans="1:5" ht="15" customHeight="1" x14ac:dyDescent="0.45">
      <c r="A262"/>
      <c r="B262"/>
    </row>
    <row r="263" spans="1:5" ht="15" customHeight="1" x14ac:dyDescent="0.45">
      <c r="A263"/>
      <c r="B263" s="16" t="s">
        <v>266</v>
      </c>
    </row>
    <row r="264" spans="1:5" ht="15" customHeight="1" x14ac:dyDescent="0.45">
      <c r="A264"/>
      <c r="B264" s="16" t="s">
        <v>243</v>
      </c>
    </row>
    <row r="265" spans="1:5" ht="15" customHeight="1" x14ac:dyDescent="0.45">
      <c r="A265"/>
      <c r="B265"/>
    </row>
    <row r="266" spans="1:5" ht="15" customHeight="1" x14ac:dyDescent="0.45">
      <c r="A266"/>
      <c r="B266" s="16" t="s">
        <v>244</v>
      </c>
    </row>
    <row r="267" spans="1:5" ht="15" customHeight="1" x14ac:dyDescent="0.45">
      <c r="A267"/>
      <c r="B267"/>
    </row>
    <row r="268" spans="1:5" ht="15" customHeight="1" x14ac:dyDescent="0.45">
      <c r="A268"/>
      <c r="B268"/>
      <c r="C268" t="s">
        <v>262</v>
      </c>
      <c r="D268" t="s">
        <v>263</v>
      </c>
      <c r="E268" t="s">
        <v>264</v>
      </c>
    </row>
    <row r="269" spans="1:5" ht="15" customHeight="1" x14ac:dyDescent="0.45">
      <c r="A269"/>
      <c r="B269" s="16" t="s">
        <v>245</v>
      </c>
      <c r="C269" s="71"/>
      <c r="D269" s="71"/>
      <c r="E269" s="71"/>
    </row>
    <row r="270" spans="1:5" ht="15" customHeight="1" x14ac:dyDescent="0.45">
      <c r="A270"/>
      <c r="B270" s="16" t="s">
        <v>267</v>
      </c>
      <c r="C270" s="71"/>
      <c r="D270" s="71"/>
      <c r="E270" s="71"/>
    </row>
    <row r="271" spans="1:5" ht="15" customHeight="1" x14ac:dyDescent="0.45">
      <c r="A271"/>
      <c r="B271" s="16" t="s">
        <v>268</v>
      </c>
    </row>
    <row r="272" spans="1:5" ht="15" customHeight="1" x14ac:dyDescent="0.45">
      <c r="A272"/>
      <c r="B272" s="16" t="s">
        <v>74</v>
      </c>
      <c r="C272" s="71"/>
      <c r="D272" s="71"/>
      <c r="E272" s="71"/>
    </row>
    <row r="273" spans="1:4" ht="15" customHeight="1" x14ac:dyDescent="0.45">
      <c r="A273"/>
      <c r="B273" s="16" t="s">
        <v>246</v>
      </c>
    </row>
    <row r="274" spans="1:4" ht="15" customHeight="1" x14ac:dyDescent="0.45">
      <c r="A274"/>
      <c r="B274"/>
    </row>
    <row r="275" spans="1:4" ht="15" customHeight="1" x14ac:dyDescent="0.45">
      <c r="A275"/>
      <c r="B275" s="16" t="s">
        <v>269</v>
      </c>
    </row>
    <row r="276" spans="1:4" ht="15" customHeight="1" x14ac:dyDescent="0.45">
      <c r="A276"/>
      <c r="B276"/>
    </row>
    <row r="277" spans="1:4" ht="15" customHeight="1" x14ac:dyDescent="0.45">
      <c r="A277" s="15" t="s">
        <v>121</v>
      </c>
      <c r="B277" s="32"/>
      <c r="D277" s="66"/>
    </row>
    <row r="278" spans="1:4" ht="15" customHeight="1" x14ac:dyDescent="0.45">
      <c r="A278"/>
      <c r="B278" s="16" t="s">
        <v>285</v>
      </c>
    </row>
    <row r="279" spans="1:4" ht="15" customHeight="1" x14ac:dyDescent="0.45">
      <c r="A279"/>
      <c r="B279" s="16" t="s">
        <v>277</v>
      </c>
    </row>
    <row r="280" spans="1:4" ht="15" customHeight="1" x14ac:dyDescent="0.45">
      <c r="A280"/>
      <c r="B280"/>
    </row>
    <row r="281" spans="1:4" ht="15" customHeight="1" x14ac:dyDescent="0.45">
      <c r="A281"/>
      <c r="B281"/>
    </row>
    <row r="282" spans="1:4" ht="15" customHeight="1" x14ac:dyDescent="0.45">
      <c r="A282"/>
      <c r="B282"/>
    </row>
    <row r="283" spans="1:4" ht="15" customHeight="1" x14ac:dyDescent="0.45">
      <c r="A283"/>
      <c r="B283"/>
    </row>
    <row r="284" spans="1:4" ht="15" customHeight="1" x14ac:dyDescent="0.45">
      <c r="A284"/>
      <c r="B284"/>
    </row>
    <row r="285" spans="1:4" ht="15" customHeight="1" x14ac:dyDescent="0.45">
      <c r="A285"/>
      <c r="B285"/>
    </row>
    <row r="286" spans="1:4" ht="15" customHeight="1" x14ac:dyDescent="0.45">
      <c r="A286"/>
      <c r="B286"/>
    </row>
    <row r="287" spans="1:4" ht="15" customHeight="1" x14ac:dyDescent="0.45">
      <c r="A287"/>
      <c r="B287"/>
    </row>
    <row r="288" spans="1:4" ht="15" customHeight="1" x14ac:dyDescent="0.45">
      <c r="A288"/>
      <c r="B288"/>
    </row>
    <row r="289" spans="1:2" ht="15" customHeight="1" x14ac:dyDescent="0.45">
      <c r="A289"/>
      <c r="B289"/>
    </row>
    <row r="290" spans="1:2" ht="15" customHeight="1" x14ac:dyDescent="0.45">
      <c r="A290"/>
      <c r="B290"/>
    </row>
    <row r="291" spans="1:2" ht="15" customHeight="1" x14ac:dyDescent="0.45">
      <c r="A291"/>
      <c r="B291"/>
    </row>
    <row r="292" spans="1:2" ht="15" customHeight="1" x14ac:dyDescent="0.45">
      <c r="A292"/>
      <c r="B292"/>
    </row>
    <row r="293" spans="1:2" ht="15" customHeight="1" x14ac:dyDescent="0.45">
      <c r="A293"/>
      <c r="B293"/>
    </row>
    <row r="294" spans="1:2" ht="15" customHeight="1" x14ac:dyDescent="0.45">
      <c r="A294"/>
      <c r="B294"/>
    </row>
    <row r="295" spans="1:2" ht="15" customHeight="1" x14ac:dyDescent="0.45">
      <c r="A295"/>
      <c r="B295"/>
    </row>
    <row r="296" spans="1:2" ht="15" customHeight="1" x14ac:dyDescent="0.45">
      <c r="A296"/>
      <c r="B296"/>
    </row>
    <row r="297" spans="1:2" ht="15" customHeight="1" x14ac:dyDescent="0.45">
      <c r="A297"/>
      <c r="B297"/>
    </row>
    <row r="298" spans="1:2" ht="15" customHeight="1" x14ac:dyDescent="0.45">
      <c r="A298"/>
      <c r="B298"/>
    </row>
    <row r="299" spans="1:2" ht="15" customHeight="1" x14ac:dyDescent="0.45">
      <c r="A299"/>
      <c r="B299"/>
    </row>
    <row r="300" spans="1:2" ht="15" customHeight="1" x14ac:dyDescent="0.45">
      <c r="A300"/>
      <c r="B300"/>
    </row>
    <row r="301" spans="1:2" ht="15" customHeight="1" x14ac:dyDescent="0.45">
      <c r="A301"/>
      <c r="B301"/>
    </row>
    <row r="302" spans="1:2" ht="15" customHeight="1" x14ac:dyDescent="0.45">
      <c r="A302"/>
      <c r="B302"/>
    </row>
    <row r="303" spans="1:2" ht="15" customHeight="1" x14ac:dyDescent="0.45">
      <c r="A303"/>
      <c r="B303"/>
    </row>
    <row r="304" spans="1:2" ht="15" customHeight="1" x14ac:dyDescent="0.45">
      <c r="A304"/>
      <c r="B304"/>
    </row>
    <row r="305" spans="1:5" ht="15" customHeight="1" x14ac:dyDescent="0.45">
      <c r="A305"/>
      <c r="B305"/>
    </row>
    <row r="306" spans="1:5" ht="15" customHeight="1" x14ac:dyDescent="0.45">
      <c r="A306"/>
      <c r="B306"/>
    </row>
    <row r="307" spans="1:5" ht="15" customHeight="1" x14ac:dyDescent="0.45">
      <c r="A307"/>
      <c r="B307"/>
    </row>
    <row r="308" spans="1:5" ht="15" customHeight="1" x14ac:dyDescent="0.45">
      <c r="A308"/>
      <c r="B308"/>
    </row>
    <row r="309" spans="1:5" ht="15" customHeight="1" x14ac:dyDescent="0.45">
      <c r="A309"/>
      <c r="B309"/>
    </row>
    <row r="310" spans="1:5" ht="15" customHeight="1" x14ac:dyDescent="0.45">
      <c r="A310"/>
      <c r="B310"/>
    </row>
    <row r="311" spans="1:5" ht="15" customHeight="1" x14ac:dyDescent="0.45">
      <c r="A311"/>
      <c r="B311"/>
    </row>
    <row r="312" spans="1:5" ht="15" customHeight="1" x14ac:dyDescent="0.45">
      <c r="A312"/>
      <c r="B312"/>
      <c r="C312" t="s">
        <v>270</v>
      </c>
      <c r="D312" t="s">
        <v>271</v>
      </c>
      <c r="E312" t="s">
        <v>254</v>
      </c>
    </row>
    <row r="313" spans="1:5" ht="15" customHeight="1" x14ac:dyDescent="0.45">
      <c r="A313"/>
      <c r="B313" s="16" t="s">
        <v>272</v>
      </c>
      <c r="C313" s="71"/>
      <c r="D313" s="71"/>
      <c r="E313" s="71"/>
    </row>
    <row r="314" spans="1:5" ht="15" customHeight="1" x14ac:dyDescent="0.45">
      <c r="A314"/>
      <c r="B314" s="16" t="s">
        <v>273</v>
      </c>
      <c r="C314" s="71"/>
      <c r="D314" s="71"/>
      <c r="E314" s="71"/>
    </row>
    <row r="315" spans="1:5" ht="15" customHeight="1" x14ac:dyDescent="0.45">
      <c r="A315"/>
      <c r="B315" s="16" t="s">
        <v>274</v>
      </c>
    </row>
    <row r="316" spans="1:5" ht="15" customHeight="1" x14ac:dyDescent="0.45">
      <c r="A316"/>
      <c r="B316"/>
    </row>
    <row r="317" spans="1:5" ht="15" customHeight="1" x14ac:dyDescent="0.45">
      <c r="A317"/>
      <c r="B317" s="16" t="s">
        <v>275</v>
      </c>
    </row>
    <row r="318" spans="1:5" ht="15" customHeight="1" x14ac:dyDescent="0.45">
      <c r="A318"/>
      <c r="B318" s="16" t="s">
        <v>276</v>
      </c>
      <c r="C318" s="71"/>
    </row>
    <row r="319" spans="1:5" ht="15" customHeight="1" x14ac:dyDescent="0.45">
      <c r="A319"/>
      <c r="B319" s="16" t="s">
        <v>244</v>
      </c>
    </row>
    <row r="320" spans="1:5" ht="15" customHeight="1" x14ac:dyDescent="0.45">
      <c r="A320"/>
      <c r="B320"/>
    </row>
    <row r="321" spans="1:4" ht="15" customHeight="1" x14ac:dyDescent="0.45">
      <c r="A321" s="15" t="s">
        <v>128</v>
      </c>
      <c r="B321" s="32"/>
      <c r="D321" s="66"/>
    </row>
    <row r="322" spans="1:4" ht="15" customHeight="1" x14ac:dyDescent="0.45">
      <c r="A322"/>
      <c r="B322" s="16" t="s">
        <v>282</v>
      </c>
    </row>
    <row r="323" spans="1:4" ht="15" customHeight="1" x14ac:dyDescent="0.45">
      <c r="A323"/>
      <c r="B323"/>
    </row>
    <row r="324" spans="1:4" ht="15" customHeight="1" x14ac:dyDescent="0.45">
      <c r="A324"/>
      <c r="B324"/>
    </row>
    <row r="325" spans="1:4" ht="15" customHeight="1" x14ac:dyDescent="0.45">
      <c r="A325"/>
      <c r="B325"/>
    </row>
    <row r="326" spans="1:4" ht="15" customHeight="1" x14ac:dyDescent="0.45">
      <c r="A326"/>
      <c r="B326"/>
    </row>
    <row r="327" spans="1:4" ht="15" customHeight="1" x14ac:dyDescent="0.45">
      <c r="A327"/>
      <c r="B327"/>
    </row>
    <row r="328" spans="1:4" ht="15" customHeight="1" x14ac:dyDescent="0.45">
      <c r="A328"/>
      <c r="B328"/>
    </row>
    <row r="329" spans="1:4" ht="15" customHeight="1" x14ac:dyDescent="0.45">
      <c r="A329"/>
      <c r="B329"/>
    </row>
    <row r="330" spans="1:4" ht="15" customHeight="1" x14ac:dyDescent="0.45">
      <c r="A330"/>
      <c r="B330"/>
    </row>
    <row r="331" spans="1:4" ht="15" customHeight="1" x14ac:dyDescent="0.45">
      <c r="A331"/>
      <c r="B331"/>
    </row>
    <row r="332" spans="1:4" ht="15" customHeight="1" x14ac:dyDescent="0.45">
      <c r="A332"/>
      <c r="B332"/>
    </row>
    <row r="333" spans="1:4" ht="15" customHeight="1" x14ac:dyDescent="0.45">
      <c r="A333"/>
      <c r="B333"/>
    </row>
    <row r="334" spans="1:4" ht="15" customHeight="1" x14ac:dyDescent="0.45">
      <c r="A334"/>
      <c r="B334"/>
    </row>
    <row r="335" spans="1:4" ht="15" customHeight="1" x14ac:dyDescent="0.45">
      <c r="A335"/>
      <c r="B335"/>
    </row>
    <row r="336" spans="1:4" ht="15" customHeight="1" x14ac:dyDescent="0.45">
      <c r="A336"/>
      <c r="B336"/>
    </row>
    <row r="337" spans="1:2" ht="15" customHeight="1" x14ac:dyDescent="0.45">
      <c r="A337"/>
      <c r="B337"/>
    </row>
    <row r="338" spans="1:2" ht="15" customHeight="1" x14ac:dyDescent="0.45">
      <c r="A338"/>
      <c r="B338"/>
    </row>
    <row r="339" spans="1:2" ht="15" customHeight="1" x14ac:dyDescent="0.45">
      <c r="A339"/>
      <c r="B339"/>
    </row>
    <row r="340" spans="1:2" ht="15" customHeight="1" x14ac:dyDescent="0.45">
      <c r="A340"/>
      <c r="B340"/>
    </row>
    <row r="341" spans="1:2" ht="15" customHeight="1" x14ac:dyDescent="0.45">
      <c r="A341"/>
      <c r="B341"/>
    </row>
    <row r="342" spans="1:2" ht="15" customHeight="1" x14ac:dyDescent="0.45">
      <c r="A342"/>
      <c r="B342"/>
    </row>
    <row r="343" spans="1:2" ht="15" customHeight="1" x14ac:dyDescent="0.45">
      <c r="A343"/>
      <c r="B343"/>
    </row>
    <row r="344" spans="1:2" ht="15" customHeight="1" x14ac:dyDescent="0.45">
      <c r="A344"/>
      <c r="B344"/>
    </row>
    <row r="345" spans="1:2" ht="15" customHeight="1" x14ac:dyDescent="0.45">
      <c r="A345"/>
      <c r="B345"/>
    </row>
    <row r="346" spans="1:2" ht="15" customHeight="1" x14ac:dyDescent="0.45">
      <c r="A346"/>
      <c r="B346"/>
    </row>
    <row r="347" spans="1:2" ht="15" customHeight="1" x14ac:dyDescent="0.45">
      <c r="A347"/>
      <c r="B347"/>
    </row>
    <row r="348" spans="1:2" ht="15" customHeight="1" x14ac:dyDescent="0.45">
      <c r="A348"/>
      <c r="B348"/>
    </row>
    <row r="349" spans="1:2" ht="15" customHeight="1" x14ac:dyDescent="0.45">
      <c r="A349"/>
      <c r="B349"/>
    </row>
    <row r="350" spans="1:2" ht="15" customHeight="1" x14ac:dyDescent="0.45">
      <c r="A350"/>
      <c r="B350"/>
    </row>
    <row r="351" spans="1:2" ht="15" customHeight="1" x14ac:dyDescent="0.45">
      <c r="A351"/>
      <c r="B351"/>
    </row>
    <row r="352" spans="1:2" ht="15" customHeight="1" x14ac:dyDescent="0.45">
      <c r="A352"/>
      <c r="B352"/>
    </row>
    <row r="353" spans="1:3" ht="15" customHeight="1" x14ac:dyDescent="0.45">
      <c r="A353"/>
      <c r="B353"/>
    </row>
    <row r="354" spans="1:3" ht="15" customHeight="1" x14ac:dyDescent="0.45">
      <c r="A354"/>
      <c r="B354"/>
    </row>
    <row r="355" spans="1:3" ht="15" customHeight="1" x14ac:dyDescent="0.45">
      <c r="A355"/>
      <c r="B355"/>
    </row>
    <row r="356" spans="1:3" ht="15" customHeight="1" x14ac:dyDescent="0.45">
      <c r="A356"/>
      <c r="B356"/>
    </row>
    <row r="357" spans="1:3" ht="15" customHeight="1" x14ac:dyDescent="0.45">
      <c r="A357"/>
      <c r="B357"/>
    </row>
    <row r="358" spans="1:3" ht="15" customHeight="1" x14ac:dyDescent="0.45">
      <c r="A358"/>
      <c r="B358"/>
    </row>
    <row r="359" spans="1:3" ht="15" customHeight="1" x14ac:dyDescent="0.45">
      <c r="A359"/>
      <c r="B359"/>
    </row>
    <row r="360" spans="1:3" ht="15" customHeight="1" x14ac:dyDescent="0.45">
      <c r="A360"/>
      <c r="B360"/>
    </row>
    <row r="361" spans="1:3" ht="15" customHeight="1" x14ac:dyDescent="0.45">
      <c r="A361"/>
      <c r="B361"/>
    </row>
    <row r="362" spans="1:3" ht="15" customHeight="1" x14ac:dyDescent="0.45">
      <c r="A362"/>
      <c r="B362"/>
    </row>
    <row r="363" spans="1:3" ht="15" customHeight="1" x14ac:dyDescent="0.45">
      <c r="A363"/>
      <c r="B363"/>
    </row>
    <row r="364" spans="1:3" ht="15" customHeight="1" x14ac:dyDescent="0.45">
      <c r="A364"/>
      <c r="B364"/>
    </row>
    <row r="365" spans="1:3" ht="15" customHeight="1" x14ac:dyDescent="0.45">
      <c r="A365"/>
      <c r="B365"/>
    </row>
    <row r="366" spans="1:3" ht="15" customHeight="1" x14ac:dyDescent="0.45">
      <c r="A366"/>
      <c r="B366" s="16" t="s">
        <v>272</v>
      </c>
      <c r="C366" s="71"/>
    </row>
    <row r="367" spans="1:3" ht="15" customHeight="1" x14ac:dyDescent="0.45">
      <c r="A367"/>
      <c r="B367" s="16" t="s">
        <v>273</v>
      </c>
      <c r="C367" s="71"/>
    </row>
    <row r="368" spans="1:3" ht="15" customHeight="1" x14ac:dyDescent="0.45">
      <c r="A368"/>
      <c r="B368" s="16" t="s">
        <v>274</v>
      </c>
    </row>
    <row r="369" spans="1:3" ht="15" customHeight="1" x14ac:dyDescent="0.45">
      <c r="A369"/>
      <c r="B369"/>
    </row>
    <row r="370" spans="1:3" ht="15" customHeight="1" x14ac:dyDescent="0.45">
      <c r="A370"/>
      <c r="B370" s="16" t="s">
        <v>275</v>
      </c>
    </row>
    <row r="371" spans="1:3" ht="15" customHeight="1" x14ac:dyDescent="0.45">
      <c r="A371"/>
      <c r="B371" s="16" t="s">
        <v>276</v>
      </c>
      <c r="C371" s="71"/>
    </row>
    <row r="372" spans="1:3" ht="15" customHeight="1" x14ac:dyDescent="0.45">
      <c r="A372"/>
      <c r="B372" s="16" t="s">
        <v>244</v>
      </c>
    </row>
    <row r="373" spans="1:3" ht="15" customHeight="1" x14ac:dyDescent="0.45">
      <c r="A373"/>
      <c r="B373"/>
    </row>
    <row r="374" spans="1:3" ht="15" customHeight="1" x14ac:dyDescent="0.45">
      <c r="A374"/>
      <c r="B374" s="16" t="s">
        <v>279</v>
      </c>
      <c r="C374" s="71"/>
    </row>
    <row r="375" spans="1:3" ht="15" customHeight="1" x14ac:dyDescent="0.45">
      <c r="A375"/>
      <c r="B375" s="16" t="s">
        <v>278</v>
      </c>
      <c r="C375" s="71"/>
    </row>
    <row r="376" spans="1:3" ht="15" customHeight="1" x14ac:dyDescent="0.45">
      <c r="A376"/>
      <c r="B376" s="16" t="s">
        <v>246</v>
      </c>
    </row>
    <row r="377" spans="1:3" ht="15" customHeight="1" x14ac:dyDescent="0.45">
      <c r="A377"/>
      <c r="B377"/>
    </row>
    <row r="378" spans="1:3" ht="15" customHeight="1" x14ac:dyDescent="0.45">
      <c r="A378"/>
      <c r="B378"/>
    </row>
    <row r="379" spans="1:3" ht="15" customHeight="1" x14ac:dyDescent="0.45">
      <c r="A379" s="15" t="s">
        <v>31</v>
      </c>
      <c r="B379"/>
    </row>
    <row r="384" spans="1:3" ht="15" customHeight="1" x14ac:dyDescent="0.45">
      <c r="B384" s="67"/>
    </row>
    <row r="385" spans="2:2" ht="15" customHeight="1" x14ac:dyDescent="0.45">
      <c r="B385" s="67"/>
    </row>
    <row r="386" spans="2:2" ht="15" customHeight="1" x14ac:dyDescent="0.45">
      <c r="B386" s="67"/>
    </row>
    <row r="393" spans="2:2" ht="15" customHeight="1" x14ac:dyDescent="0.45">
      <c r="B393" s="67"/>
    </row>
    <row r="401" spans="3:4" ht="15" customHeight="1" x14ac:dyDescent="0.45">
      <c r="C401" s="66"/>
      <c r="D401" s="66"/>
    </row>
    <row r="423" spans="2:6" ht="15" customHeight="1" x14ac:dyDescent="0.45">
      <c r="D423" s="68"/>
      <c r="F423" s="68"/>
    </row>
    <row r="432" spans="2:6" ht="15" customHeight="1" x14ac:dyDescent="0.45">
      <c r="B432" s="65"/>
    </row>
    <row r="436" spans="2:2" ht="15" customHeight="1" x14ac:dyDescent="0.45">
      <c r="B436" s="67"/>
    </row>
    <row r="438" spans="2:2" ht="15" customHeight="1" x14ac:dyDescent="0.45">
      <c r="B438" s="67"/>
    </row>
    <row r="441" spans="2:2" ht="15" customHeight="1" x14ac:dyDescent="0.45">
      <c r="B441" s="65"/>
    </row>
    <row r="445" spans="2:2" ht="15" customHeight="1" x14ac:dyDescent="0.45">
      <c r="B445" s="67"/>
    </row>
    <row r="452" spans="2:2" ht="15" customHeight="1" x14ac:dyDescent="0.45">
      <c r="B452" s="67"/>
    </row>
    <row r="453" spans="2:2" ht="15" customHeight="1" x14ac:dyDescent="0.45">
      <c r="B453" s="67"/>
    </row>
    <row r="454" spans="2:2" ht="15" customHeight="1" x14ac:dyDescent="0.45">
      <c r="B454" s="67"/>
    </row>
    <row r="462" spans="2:2" ht="15" customHeight="1" x14ac:dyDescent="0.45">
      <c r="B462" s="67"/>
    </row>
    <row r="463" spans="2:2" ht="15" customHeight="1" x14ac:dyDescent="0.45">
      <c r="B463" s="67"/>
    </row>
    <row r="464" spans="2:2" ht="15" customHeight="1" x14ac:dyDescent="0.45">
      <c r="B464" s="67"/>
    </row>
    <row r="471" spans="2:4" ht="15" customHeight="1" x14ac:dyDescent="0.45">
      <c r="B471" s="67"/>
    </row>
    <row r="479" spans="2:4" ht="15" customHeight="1" x14ac:dyDescent="0.45">
      <c r="D479" s="66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45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6" manualBreakCount="6">
    <brk id="62" max="16383" man="1"/>
    <brk id="124" max="16383" man="1"/>
    <brk id="175" max="16383" man="1"/>
    <brk id="204" max="16383" man="1"/>
    <brk id="276" max="16383" man="1"/>
    <brk id="32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4D4C205B-E012-4E6F-9EB7-6A92DA146516}"/>
</file>

<file path=customXml/itemProps2.xml><?xml version="1.0" encoding="utf-8"?>
<ds:datastoreItem xmlns:ds="http://schemas.openxmlformats.org/officeDocument/2006/customXml" ds:itemID="{CE94A97F-F775-46F7-9244-59E45EA737F5}"/>
</file>

<file path=customXml/itemProps3.xml><?xml version="1.0" encoding="utf-8"?>
<ds:datastoreItem xmlns:ds="http://schemas.openxmlformats.org/officeDocument/2006/customXml" ds:itemID="{2F74FE49-A09E-436B-944A-003FBC1672D6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Welcome</vt:lpstr>
      <vt:lpstr>Info</vt:lpstr>
      <vt:lpstr>Workout</vt:lpstr>
      <vt:lpstr>Workout - valuation</vt:lpstr>
      <vt:lpstr>Info!Print_Area</vt:lpstr>
      <vt:lpstr>Workout!Print_Area</vt:lpstr>
      <vt:lpstr>'Workout - valuation'!Print_Area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Jonathan Rugg</cp:lastModifiedBy>
  <cp:lastPrinted>2017-03-03T09:44:22Z</cp:lastPrinted>
  <dcterms:created xsi:type="dcterms:W3CDTF">2016-02-03T14:06:14Z</dcterms:created>
  <dcterms:modified xsi:type="dcterms:W3CDTF">2021-01-06T23:58:53Z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