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Gerard Kelly/Gerard's/Non C/Material - Create Proof Glitch/Create/2023 JPM Adv Excel/New Files/"/>
    </mc:Choice>
  </mc:AlternateContent>
  <xr:revisionPtr revIDLastSave="516" documentId="13_ncr:1_{4AB24B27-971D-41AB-9B2C-11E0279A81F3}" xr6:coauthVersionLast="47" xr6:coauthVersionMax="47" xr10:uidLastSave="{2671B870-259A-4835-9605-8F3D2B728527}"/>
  <bookViews>
    <workbookView xWindow="5205" yWindow="-16320" windowWidth="29040" windowHeight="15720" xr2:uid="{00000000-000D-0000-FFFF-FFFF00000000}"/>
  </bookViews>
  <sheets>
    <sheet name="Welcome" sheetId="1" r:id="rId1"/>
    <sheet name="Info" sheetId="6" r:id="rId2"/>
    <sheet name="Asset Summary" sheetId="2" r:id="rId3"/>
    <sheet name="Income" sheetId="7" r:id="rId4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Switch">Info!$N$10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7" l="1"/>
  <c r="D38" i="7"/>
  <c r="D38" i="2"/>
  <c r="C38" i="2"/>
  <c r="F37" i="7"/>
  <c r="F36" i="7"/>
  <c r="F35" i="7"/>
  <c r="F33" i="7"/>
  <c r="G33" i="7" s="1"/>
  <c r="F32" i="7"/>
  <c r="G32" i="7" s="1"/>
  <c r="F31" i="7"/>
  <c r="G31" i="7" s="1"/>
  <c r="F29" i="7"/>
  <c r="G29" i="7" s="1"/>
  <c r="G29" i="2" s="1"/>
  <c r="F28" i="7"/>
  <c r="G28" i="7" s="1"/>
  <c r="F27" i="7"/>
  <c r="G27" i="7" s="1"/>
  <c r="E37" i="2"/>
  <c r="E36" i="2"/>
  <c r="E35" i="2"/>
  <c r="E33" i="2"/>
  <c r="E32" i="2"/>
  <c r="E31" i="2"/>
  <c r="E29" i="2"/>
  <c r="E28" i="2"/>
  <c r="E27" i="2"/>
  <c r="F38" i="7" l="1"/>
  <c r="G32" i="2"/>
  <c r="G31" i="2"/>
  <c r="G27" i="2"/>
  <c r="G33" i="2"/>
  <c r="G35" i="7"/>
  <c r="G35" i="2" s="1"/>
  <c r="G36" i="7"/>
  <c r="G36" i="2" s="1"/>
  <c r="G37" i="7"/>
  <c r="G37" i="2" s="1"/>
  <c r="G28" i="2"/>
  <c r="E38" i="2"/>
  <c r="G38" i="7" l="1"/>
  <c r="G38" i="2"/>
  <c r="A7" i="1" l="1"/>
  <c r="A1" i="6" l="1"/>
</calcChain>
</file>

<file path=xl/sharedStrings.xml><?xml version="1.0" encoding="utf-8"?>
<sst xmlns="http://schemas.openxmlformats.org/spreadsheetml/2006/main" count="111" uniqueCount="51">
  <si>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</si>
  <si>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</si>
  <si>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</si>
  <si>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</si>
  <si>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</si>
  <si>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</si>
  <si>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</si>
  <si>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</si>
  <si>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</si>
  <si>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</si>
  <si>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</si>
  <si>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</si>
  <si>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</si>
  <si>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</si>
  <si>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</si>
  <si>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</si>
  <si>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</si>
  <si>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</si>
  <si>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</si>
  <si>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www.fe.training</t>
  </si>
  <si>
    <t>Equity</t>
  </si>
  <si>
    <t>US Equity</t>
  </si>
  <si>
    <t>Core</t>
  </si>
  <si>
    <t>Value</t>
  </si>
  <si>
    <t>Growth</t>
  </si>
  <si>
    <t>US Large Cap</t>
  </si>
  <si>
    <t>US Mid Cap</t>
  </si>
  <si>
    <t>US Small Cap</t>
  </si>
  <si>
    <t>Projected</t>
  </si>
  <si>
    <t>Income</t>
  </si>
  <si>
    <t>Q1</t>
  </si>
  <si>
    <t>Actual</t>
  </si>
  <si>
    <t>Q2</t>
  </si>
  <si>
    <t>Q3</t>
  </si>
  <si>
    <t>Q4</t>
  </si>
  <si>
    <t>Total</t>
  </si>
  <si>
    <t>Asset Class Growth Assumptions</t>
  </si>
  <si>
    <t>Asset Summary</t>
  </si>
  <si>
    <t>Asset Income Growth Assumptions</t>
  </si>
  <si>
    <t>Asset Income By Class</t>
  </si>
  <si>
    <t>Instructions</t>
  </si>
  <si>
    <t>Asset Value</t>
  </si>
  <si>
    <t>Asset Income</t>
  </si>
  <si>
    <t>Sub Heading</t>
  </si>
  <si>
    <t>Primary Heading</t>
  </si>
  <si>
    <t xml:space="preserve"> Date Heading</t>
  </si>
  <si>
    <t>Format the Asset Summary and Income sheets using cell styles in the Home ribbon.</t>
  </si>
  <si>
    <t>Top Border</t>
  </si>
  <si>
    <t>Use additional formatting to make totals bold.</t>
  </si>
  <si>
    <t>The cell styles to be used are listed in the formatting box to the right.</t>
  </si>
  <si>
    <t>Green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</si>
</sst>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#,##0.0_);\(#,##0.0\)\,0.0_);@_)"/>
    <numFmt numFmtId="170" formatCode="#,##0.0\ \x_);\(#,##0.0\ \x\);"/>
    <numFmt numFmtId="171" formatCode="0.0%_);\(0.0%\)"/>
    <numFmt numFmtId="172" formatCode="#,##0.0_);\(#,##0.0\);0.0_);@_)"/>
    <numFmt numFmtId="173" formatCode="#,##0.0\ \x_);\(#,##0.0\ \x\)"/>
  </numFmts>
  <fonts count="37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0.3999450666829432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thin">
        <color auto="1"/>
      </top>
      <bottom/>
      <diagonal/>
    </border>
  </borders>
  <cellStyleXfs count="64">
    <xf numFmtId="172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4" applyNumberFormat="0" applyAlignment="0" applyProtection="0"/>
    <xf numFmtId="0" fontId="18" fillId="10" borderId="5" applyNumberFormat="0" applyAlignment="0" applyProtection="0"/>
    <xf numFmtId="0" fontId="19" fillId="10" borderId="4" applyNumberFormat="0" applyAlignment="0" applyProtection="0"/>
    <xf numFmtId="0" fontId="20" fillId="0" borderId="6" applyNumberFormat="0" applyFill="0" applyAlignment="0" applyProtection="0"/>
    <xf numFmtId="0" fontId="21" fillId="11" borderId="7" applyNumberFormat="0" applyAlignment="0" applyProtection="0"/>
    <xf numFmtId="0" fontId="22" fillId="0" borderId="0" applyNumberFormat="0" applyFill="0" applyBorder="0" applyAlignment="0" applyProtection="0"/>
    <xf numFmtId="0" fontId="9" fillId="12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1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3" fontId="9" fillId="0" borderId="0" applyFont="0" applyFill="0" applyBorder="0" applyAlignment="0" applyProtection="0"/>
    <xf numFmtId="171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2" fontId="32" fillId="0" borderId="0" applyNumberFormat="0" applyFill="0" applyBorder="0" applyAlignment="0" applyProtection="0"/>
    <xf numFmtId="170" fontId="30" fillId="37" borderId="10" applyNumberFormat="0">
      <protection locked="0"/>
    </xf>
    <xf numFmtId="171" fontId="33" fillId="37" borderId="0" applyNumberFormat="0" applyFill="0" applyAlignment="0" applyProtection="0">
      <protection locked="0"/>
    </xf>
    <xf numFmtId="171" fontId="34" fillId="37" borderId="0" applyNumberFormat="0" applyFill="0" applyBorder="0" applyAlignment="0" applyProtection="0">
      <protection locked="0"/>
    </xf>
    <xf numFmtId="169" fontId="36" fillId="38" borderId="0" applyNumberFormat="0" applyBorder="0" applyAlignment="0" applyProtection="0">
      <alignment horizontal="left" vertical="center"/>
    </xf>
    <xf numFmtId="172" fontId="29" fillId="0" borderId="12" applyNumberFormat="0" applyFont="0" applyFill="0" applyAlignment="0" applyProtection="0"/>
  </cellStyleXfs>
  <cellXfs count="65">
    <xf numFmtId="172" fontId="0" fillId="0" borderId="0" xfId="0"/>
    <xf numFmtId="172" fontId="2" fillId="5" borderId="0" xfId="51" applyNumberFormat="1" applyFont="1" applyAlignment="1"/>
    <xf numFmtId="172" fontId="2" fillId="5" borderId="0" xfId="51" applyNumberFormat="1" applyFont="1" applyAlignment="1">
      <alignment horizontal="left" vertical="top"/>
    </xf>
    <xf numFmtId="172" fontId="2" fillId="4" borderId="0" xfId="0" applyFont="1" applyFill="1"/>
    <xf numFmtId="172" fontId="25" fillId="2" borderId="0" xfId="0" applyFont="1" applyFill="1"/>
    <xf numFmtId="172" fontId="26" fillId="3" borderId="0" xfId="0" applyFont="1" applyFill="1"/>
    <xf numFmtId="168" fontId="28" fillId="3" borderId="0" xfId="52">
      <alignment horizontal="center"/>
    </xf>
    <xf numFmtId="169" fontId="31" fillId="2" borderId="0" xfId="48" applyNumberFormat="1" applyAlignment="1"/>
    <xf numFmtId="169" fontId="8" fillId="3" borderId="0" xfId="49" applyNumberFormat="1" applyAlignment="1"/>
    <xf numFmtId="169" fontId="4" fillId="0" borderId="0" xfId="50" applyNumberFormat="1">
      <alignment horizontal="left" vertical="center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3" fillId="0" borderId="0" xfId="0" applyFont="1" applyAlignment="1">
      <alignment horizontal="center" vertical="top"/>
    </xf>
    <xf numFmtId="172" fontId="25" fillId="0" borderId="0" xfId="0" applyFont="1"/>
    <xf numFmtId="169" fontId="2" fillId="5" borderId="0" xfId="51" applyNumberFormat="1" applyFont="1" applyAlignment="1">
      <alignment horizontal="left" vertical="top"/>
    </xf>
    <xf numFmtId="169" fontId="3" fillId="5" borderId="0" xfId="51" applyNumberFormat="1" applyFont="1" applyAlignment="1">
      <alignment horizontal="center" vertical="top"/>
    </xf>
    <xf numFmtId="169" fontId="2" fillId="5" borderId="0" xfId="51" applyNumberFormat="1" applyFont="1" applyAlignment="1"/>
    <xf numFmtId="169" fontId="5" fillId="5" borderId="0" xfId="51" applyNumberFormat="1" applyFont="1" applyAlignment="1">
      <alignment vertical="center" wrapText="1"/>
    </xf>
    <xf numFmtId="169" fontId="2" fillId="5" borderId="0" xfId="51" applyNumberFormat="1" applyFont="1" applyAlignment="1">
      <alignment vertical="top"/>
    </xf>
    <xf numFmtId="169" fontId="7" fillId="5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2" fillId="0" borderId="0" xfId="51" applyNumberFormat="1" applyFont="1" applyFill="1" applyAlignment="1"/>
    <xf numFmtId="172" fontId="0" fillId="5" borderId="0" xfId="51" applyNumberFormat="1" applyFont="1" applyAlignment="1"/>
    <xf numFmtId="172" fontId="2" fillId="5" borderId="0" xfId="51" applyNumberFormat="1" applyFont="1" applyAlignment="1">
      <alignment vertical="top"/>
    </xf>
    <xf numFmtId="172" fontId="4" fillId="5" borderId="0" xfId="51" applyNumberFormat="1" applyFont="1" applyAlignment="1">
      <alignment vertical="center"/>
    </xf>
    <xf numFmtId="172" fontId="4" fillId="0" borderId="0" xfId="50" applyNumberFormat="1" applyFill="1">
      <alignment horizontal="left" vertical="center"/>
    </xf>
    <xf numFmtId="172" fontId="3" fillId="5" borderId="0" xfId="51" applyNumberFormat="1" applyFont="1" applyAlignment="1">
      <alignment horizontal="center" vertical="top"/>
    </xf>
    <xf numFmtId="172" fontId="2" fillId="5" borderId="11" xfId="51" applyNumberFormat="1" applyFont="1" applyBorder="1" applyAlignment="1">
      <alignment vertical="top"/>
    </xf>
    <xf numFmtId="172" fontId="3" fillId="5" borderId="11" xfId="51" applyNumberFormat="1" applyFont="1" applyBorder="1" applyAlignment="1">
      <alignment horizontal="center" vertical="top"/>
    </xf>
    <xf numFmtId="172" fontId="2" fillId="5" borderId="11" xfId="51" applyNumberFormat="1" applyFont="1" applyBorder="1" applyAlignment="1"/>
    <xf numFmtId="172" fontId="5" fillId="5" borderId="11" xfId="51" applyNumberFormat="1" applyFont="1" applyBorder="1" applyAlignment="1">
      <alignment vertical="center" wrapText="1"/>
    </xf>
    <xf numFmtId="172" fontId="2" fillId="5" borderId="0" xfId="51" applyNumberFormat="1" applyFont="1" applyAlignment="1">
      <alignment vertical="top" wrapText="1"/>
    </xf>
    <xf numFmtId="172" fontId="3" fillId="5" borderId="0" xfId="51" applyNumberFormat="1" applyFont="1" applyAlignment="1">
      <alignment vertical="top"/>
    </xf>
    <xf numFmtId="172" fontId="0" fillId="0" borderId="0" xfId="0" applyAlignment="1">
      <alignment horizontal="left" indent="1"/>
    </xf>
    <xf numFmtId="172" fontId="0" fillId="0" borderId="0" xfId="0" applyAlignment="1">
      <alignment horizontal="left" indent="2"/>
    </xf>
    <xf numFmtId="171" fontId="30" fillId="37" borderId="10" xfId="59" applyNumberFormat="1">
      <protection locked="0"/>
    </xf>
    <xf numFmtId="172" fontId="33" fillId="0" borderId="0" xfId="60" applyNumberFormat="1" applyFill="1" applyProtection="1"/>
    <xf numFmtId="169" fontId="4" fillId="0" borderId="0" xfId="50" applyNumberFormat="1" applyAlignment="1">
      <alignment horizontal="center" vertical="center"/>
    </xf>
    <xf numFmtId="172" fontId="0" fillId="0" borderId="0" xfId="0" applyAlignment="1">
      <alignment horizontal="center"/>
    </xf>
    <xf numFmtId="172" fontId="35" fillId="0" borderId="0" xfId="0" applyFont="1" applyAlignment="1">
      <alignment horizontal="left" indent="1"/>
    </xf>
    <xf numFmtId="0" fontId="0" fillId="5" borderId="0" xfId="51" applyNumberFormat="1" applyFont="1" applyAlignment="1"/>
    <xf numFmtId="169" fontId="31" fillId="2" borderId="0" xfId="48" applyNumberFormat="1">
      <alignment horizontal="left"/>
    </xf>
    <xf numFmtId="172" fontId="31" fillId="2" borderId="0" xfId="48" applyNumberFormat="1">
      <alignment horizontal="left"/>
    </xf>
    <xf numFmtId="169" fontId="36" fillId="38" borderId="0" xfId="62" applyNumberFormat="1">
      <alignment horizontal="left" vertical="center"/>
    </xf>
    <xf numFmtId="172" fontId="36" fillId="38" borderId="0" xfId="62" applyNumberFormat="1" applyAlignment="1"/>
    <xf numFmtId="172" fontId="36" fillId="38" borderId="0" xfId="62" applyNumberFormat="1" applyAlignment="1">
      <alignment horizontal="center"/>
    </xf>
    <xf numFmtId="172" fontId="36" fillId="38" borderId="0" xfId="62" applyNumberFormat="1" applyAlignment="1">
      <alignment horizontal="left"/>
    </xf>
    <xf numFmtId="168" fontId="28" fillId="3" borderId="0" xfId="52" applyAlignment="1">
      <alignment horizontal="left"/>
    </xf>
    <xf numFmtId="169" fontId="30" fillId="0" borderId="0" xfId="57" applyFill="1" applyBorder="1" applyAlignment="1">
      <alignment vertical="top"/>
    </xf>
    <xf numFmtId="172" fontId="35" fillId="0" borderId="12" xfId="63" applyFont="1"/>
    <xf numFmtId="172" fontId="0" fillId="0" borderId="12" xfId="63" applyFont="1"/>
    <xf numFmtId="172" fontId="30" fillId="0" borderId="0" xfId="57" applyNumberFormat="1" applyFill="1"/>
    <xf numFmtId="172" fontId="30" fillId="0" borderId="0" xfId="57" applyNumberFormat="1" applyFill="1" applyBorder="1"/>
    <xf numFmtId="169" fontId="31" fillId="2" borderId="0" xfId="48" applyNumberFormat="1" applyAlignment="1">
      <alignment horizontal="center"/>
    </xf>
    <xf numFmtId="172" fontId="0" fillId="0" borderId="0" xfId="0"/>
    <xf numFmtId="169" fontId="2" fillId="5" borderId="0" xfId="51" applyNumberFormat="1" applyFont="1" applyAlignment="1">
      <alignment horizontal="left" vertical="top"/>
    </xf>
    <xf numFmtId="169" fontId="31" fillId="3" borderId="0" xfId="49" applyNumberFormat="1" applyFont="1" applyAlignment="1">
      <alignment horizontal="center" vertical="center"/>
    </xf>
    <xf numFmtId="169" fontId="0" fillId="5" borderId="0" xfId="0" applyNumberFormat="1" applyFill="1" applyAlignment="1">
      <alignment horizontal="center" vertical="center" wrapText="1"/>
    </xf>
    <xf numFmtId="169" fontId="32" fillId="5" borderId="0" xfId="58" applyNumberFormat="1" applyFill="1" applyBorder="1" applyAlignment="1">
      <alignment horizontal="center" vertical="center" wrapText="1"/>
    </xf>
    <xf numFmtId="172" fontId="4" fillId="5" borderId="0" xfId="51" applyNumberFormat="1" applyFont="1" applyAlignment="1">
      <alignment horizontal="left" vertical="center"/>
    </xf>
    <xf numFmtId="172" fontId="0" fillId="5" borderId="0" xfId="51" applyNumberFormat="1" applyFont="1" applyAlignment="1">
      <alignment horizontal="left"/>
    </xf>
    <xf numFmtId="172" fontId="0" fillId="5" borderId="0" xfId="51" applyNumberFormat="1" applyFont="1" applyAlignment="1"/>
    <xf numFmtId="168" fontId="0" fillId="5" borderId="0" xfId="51" applyNumberFormat="1" applyFont="1" applyAlignment="1">
      <alignment horizontal="left"/>
    </xf>
  </cellXfs>
  <cellStyles count="64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Green Link" xfId="60" xr:uid="{23EF2F5F-D204-4B59-82CF-09DA08CBFFDE}"/>
    <cellStyle name="Hard Coded Number" xfId="57" xr:uid="{4CFE5334-BB59-4876-A368-A9ABB6B543D2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Red" xfId="61" xr:uid="{8C312246-A899-4050-ABDA-75A060707998}"/>
    <cellStyle name="Secondary Title" xfId="49" xr:uid="{00000000-0005-0000-0000-00003C000000}"/>
    <cellStyle name="Sub heading" xfId="62" xr:uid="{763591A6-64B4-4AE4-9858-B22FBCFC2587}"/>
    <cellStyle name="Tertiary Title" xfId="50" xr:uid="{00000000-0005-0000-0000-00003D000000}"/>
    <cellStyle name="Title" xfId="7" builtinId="15" hidden="1"/>
    <cellStyle name="Top Border" xfId="63" xr:uid="{E013C690-B0E9-4B49-A39D-A087096451A5}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DBEEFD"/>
      <color rgb="FF163260"/>
      <color rgb="FF085393"/>
      <color rgb="FFBBDEFB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1552395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16</xdr:col>
      <xdr:colOff>202312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6866" y="123820"/>
          <a:ext cx="407065" cy="340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9921875" customWidth="1"/>
    <col min="14" max="14" width="9.86328125" customWidth="1"/>
    <col min="15" max="26" width="9.1328125" customWidth="1"/>
  </cols>
  <sheetData>
    <row r="1" spans="1:21" s="15" customFormat="1" ht="189.75" customHeight="1" x14ac:dyDescent="0.8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/>
      <c r="P1"/>
      <c r="Q1"/>
      <c r="R1"/>
      <c r="S1"/>
      <c r="T1"/>
      <c r="U1"/>
    </row>
    <row r="2" spans="1:21" s="10" customFormat="1" ht="75" customHeight="1" x14ac:dyDescent="0.45">
      <c r="A2" s="58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/>
      <c r="P2"/>
      <c r="Q2"/>
      <c r="R2"/>
      <c r="S2"/>
      <c r="T2"/>
      <c r="U2"/>
    </row>
    <row r="3" spans="1:21" s="11" customFormat="1" ht="7.5" customHeight="1" x14ac:dyDescent="0.45">
      <c r="B3" s="12"/>
      <c r="C3" s="12"/>
      <c r="F3" s="13"/>
      <c r="G3" s="13"/>
      <c r="H3" s="13"/>
      <c r="I3" s="13"/>
      <c r="J3" s="13"/>
      <c r="K3" s="13"/>
      <c r="O3"/>
      <c r="P3"/>
      <c r="Q3"/>
      <c r="R3"/>
      <c r="S3"/>
      <c r="T3"/>
      <c r="U3"/>
    </row>
    <row r="4" spans="1:21" s="11" customFormat="1" ht="15" customHeight="1" x14ac:dyDescent="0.45">
      <c r="A4" s="16"/>
      <c r="B4" s="17"/>
      <c r="C4" s="57"/>
      <c r="D4" s="57"/>
      <c r="E4" s="18"/>
      <c r="F4" s="19"/>
      <c r="G4" s="19"/>
      <c r="H4" s="19"/>
      <c r="I4" s="19"/>
      <c r="J4" s="19"/>
      <c r="K4" s="19"/>
      <c r="L4" s="18"/>
      <c r="M4" s="18"/>
      <c r="N4" s="18"/>
      <c r="O4"/>
      <c r="P4"/>
      <c r="Q4"/>
      <c r="R4"/>
      <c r="S4"/>
      <c r="T4"/>
      <c r="U4"/>
    </row>
    <row r="5" spans="1:21" s="11" customFormat="1" ht="15" customHeight="1" x14ac:dyDescent="0.45">
      <c r="A5" s="59" t="s">
        <v>13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/>
      <c r="P5"/>
      <c r="Q5"/>
      <c r="R5"/>
      <c r="S5"/>
      <c r="T5"/>
      <c r="U5"/>
    </row>
    <row r="6" spans="1:21" s="11" customFormat="1" ht="15" customHeight="1" x14ac:dyDescent="0.4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/>
      <c r="P6"/>
      <c r="Q6"/>
      <c r="R6"/>
      <c r="S6"/>
      <c r="T6"/>
      <c r="U6"/>
    </row>
    <row r="7" spans="1:21" s="11" customFormat="1" ht="15" customHeight="1" x14ac:dyDescent="0.45">
      <c r="A7" s="59" t="str">
        <f ca="1">"© "&amp;YEAR(TODAY())&amp;" Financial Edge Training"</f>
        <v>© 2023 Financial Edge Training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/>
      <c r="P7"/>
      <c r="Q7"/>
      <c r="R7"/>
      <c r="S7"/>
      <c r="T7"/>
      <c r="U7"/>
    </row>
    <row r="8" spans="1:21" s="11" customFormat="1" ht="15" customHeight="1" x14ac:dyDescent="0.45">
      <c r="A8" s="60" t="s">
        <v>19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/>
      <c r="P8"/>
      <c r="Q8"/>
      <c r="R8"/>
      <c r="S8"/>
      <c r="T8"/>
      <c r="U8"/>
    </row>
    <row r="9" spans="1:21" s="11" customFormat="1" ht="15" customHeight="1" thickBot="1" x14ac:dyDescent="0.5">
      <c r="A9" s="29"/>
      <c r="B9" s="30"/>
      <c r="C9" s="29"/>
      <c r="D9" s="29"/>
      <c r="E9" s="31"/>
      <c r="F9" s="32"/>
      <c r="G9" s="32"/>
      <c r="H9" s="32"/>
      <c r="I9" s="32"/>
      <c r="J9" s="32"/>
      <c r="K9" s="32"/>
      <c r="L9" s="31"/>
      <c r="M9" s="31"/>
      <c r="N9" s="31"/>
      <c r="O9"/>
      <c r="P9"/>
      <c r="Q9"/>
      <c r="R9"/>
      <c r="S9"/>
      <c r="T9"/>
      <c r="U9"/>
    </row>
    <row r="10" spans="1:21" s="11" customFormat="1" ht="15" customHeight="1" x14ac:dyDescent="0.45">
      <c r="A10"/>
      <c r="B10"/>
      <c r="C10"/>
      <c r="D10"/>
      <c r="E10"/>
      <c r="F10"/>
      <c r="G10" s="56"/>
      <c r="H10" s="56"/>
      <c r="I10" s="56"/>
      <c r="J10" s="56"/>
      <c r="K10"/>
      <c r="L10"/>
      <c r="M10"/>
      <c r="N10"/>
      <c r="O10"/>
      <c r="P10"/>
      <c r="Q10"/>
      <c r="R10"/>
      <c r="S10"/>
      <c r="T10"/>
      <c r="U10"/>
    </row>
    <row r="11" spans="1:21" s="11" customFormat="1" ht="15" customHeight="1" x14ac:dyDescent="0.45">
      <c r="A11"/>
      <c r="B11"/>
      <c r="C11"/>
      <c r="D11"/>
      <c r="E11"/>
      <c r="F11"/>
      <c r="G11" s="56"/>
      <c r="H11" s="56"/>
      <c r="I11" s="56"/>
      <c r="J11" s="56"/>
      <c r="K11"/>
      <c r="L11"/>
      <c r="M11"/>
      <c r="N11"/>
      <c r="O11"/>
      <c r="P11"/>
      <c r="Q11"/>
      <c r="R11"/>
      <c r="S11"/>
      <c r="T11"/>
      <c r="U11"/>
    </row>
    <row r="12" spans="1:21" s="11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11" customFormat="1" ht="15" customHeight="1" x14ac:dyDescent="0.45">
      <c r="A13"/>
      <c r="B13"/>
      <c r="C13"/>
      <c r="D13"/>
      <c r="E13"/>
      <c r="F13"/>
      <c r="G13" s="56"/>
      <c r="H13" s="56"/>
      <c r="I13" s="56"/>
      <c r="J13" s="56"/>
      <c r="K13"/>
      <c r="L13"/>
      <c r="M13"/>
      <c r="N13"/>
      <c r="O13"/>
      <c r="P13"/>
      <c r="Q13"/>
      <c r="R13"/>
      <c r="S13"/>
      <c r="T13"/>
      <c r="U13"/>
    </row>
    <row r="14" spans="1:21" s="11" customFormat="1" ht="15" customHeight="1" x14ac:dyDescent="0.45">
      <c r="A14"/>
      <c r="B14"/>
      <c r="C14"/>
      <c r="D14"/>
      <c r="E14"/>
      <c r="F14"/>
      <c r="G14" s="56"/>
      <c r="H14" s="56"/>
      <c r="I14" s="56"/>
      <c r="J14" s="56"/>
      <c r="K14"/>
      <c r="L14"/>
      <c r="M14"/>
      <c r="N14"/>
      <c r="O14"/>
      <c r="P14"/>
      <c r="Q14"/>
      <c r="R14"/>
      <c r="S14"/>
      <c r="T14"/>
      <c r="U14"/>
    </row>
    <row r="15" spans="1:21" s="11" customFormat="1" ht="15" customHeight="1" x14ac:dyDescent="0.45">
      <c r="A15"/>
      <c r="B15"/>
      <c r="C15"/>
      <c r="D15"/>
      <c r="E15"/>
      <c r="F15"/>
      <c r="G15" s="56"/>
      <c r="H15" s="56"/>
      <c r="I15" s="56"/>
      <c r="J15" s="56"/>
      <c r="K15"/>
      <c r="L15"/>
      <c r="M15"/>
      <c r="N15"/>
      <c r="O15"/>
      <c r="P15"/>
      <c r="Q15"/>
      <c r="R15"/>
      <c r="S15"/>
      <c r="T15"/>
      <c r="U15"/>
    </row>
    <row r="16" spans="1:21" s="11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11" customFormat="1" ht="15" customHeight="1" x14ac:dyDescent="0.45">
      <c r="A17"/>
      <c r="B17"/>
      <c r="C17"/>
      <c r="D17"/>
      <c r="E17"/>
      <c r="F17"/>
      <c r="G17" s="56"/>
      <c r="H17" s="56"/>
      <c r="I17" s="56"/>
      <c r="J17" s="56"/>
      <c r="K17"/>
      <c r="L17"/>
      <c r="M17"/>
      <c r="N17"/>
      <c r="O17"/>
      <c r="P17"/>
      <c r="Q17"/>
      <c r="R17"/>
      <c r="S17"/>
      <c r="T17"/>
      <c r="U17"/>
    </row>
    <row r="18" spans="1:21" s="11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862FB886-0E77-43B0-A664-3C4707117648}"/>
  </hyperlinks>
  <pageMargins left="0.7" right="0.7" top="0.75" bottom="0.75" header="0.3" footer="0.3"/>
  <pageSetup paperSize="9" scale="98" orientation="landscape" verticalDpi="1200" r:id="rId2"/>
  <headerFooter>
    <oddHeader xml:space="preserve">&amp;R&amp;10&amp;F 
&amp;A
</oddHeader>
    <oddFooter>&amp;L&amp;10© 2021&amp;C&amp;10Page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5"/>
  <sheetViews>
    <sheetView showGridLines="0" zoomScaleNormal="100" zoomScaleSheetLayoutView="85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19921875" customWidth="1"/>
    <col min="4" max="4" width="2.86328125" customWidth="1"/>
    <col min="5" max="7" width="1.46484375" customWidth="1"/>
    <col min="8" max="8" width="2.86328125" customWidth="1"/>
    <col min="9" max="9" width="42.796875" customWidth="1"/>
    <col min="10" max="11" width="1.46484375" customWidth="1"/>
    <col min="12" max="12" width="15.53125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9.1328125" customWidth="1"/>
  </cols>
  <sheetData>
    <row r="1" spans="1:24" ht="45" customHeight="1" x14ac:dyDescent="0.85">
      <c r="A1" s="7" t="str">
        <f>Welcome!A2</f>
        <v>Formatting</v>
      </c>
      <c r="B1" s="7"/>
      <c r="C1" s="7"/>
      <c r="D1" s="7"/>
      <c r="E1" s="7"/>
      <c r="F1" s="7"/>
      <c r="G1" s="7"/>
      <c r="H1" s="7"/>
      <c r="I1" s="7"/>
      <c r="J1" s="4"/>
      <c r="K1" s="4"/>
      <c r="L1" s="4"/>
      <c r="M1" s="4"/>
      <c r="N1" s="4"/>
      <c r="O1" s="4"/>
      <c r="P1" s="4"/>
      <c r="Q1" s="4"/>
      <c r="R1" s="4"/>
    </row>
    <row r="2" spans="1:24" ht="30" customHeight="1" x14ac:dyDescent="0.65">
      <c r="A2" s="8" t="s">
        <v>18</v>
      </c>
      <c r="B2" s="8"/>
      <c r="C2" s="8"/>
      <c r="D2" s="8"/>
      <c r="E2" s="8"/>
      <c r="F2" s="8"/>
      <c r="G2" s="8"/>
      <c r="H2" s="8"/>
      <c r="I2" s="8"/>
      <c r="J2" s="5"/>
      <c r="K2" s="5"/>
      <c r="L2" s="5"/>
      <c r="M2" s="5"/>
      <c r="N2" s="5"/>
      <c r="O2" s="5"/>
      <c r="P2" s="5"/>
      <c r="Q2" s="5"/>
      <c r="R2" s="5"/>
    </row>
    <row r="3" spans="1:24" s="3" customFormat="1" ht="7.5" customHeight="1" x14ac:dyDescent="0.45">
      <c r="S3"/>
      <c r="T3"/>
      <c r="U3"/>
      <c r="V3"/>
      <c r="W3"/>
      <c r="X3"/>
    </row>
    <row r="4" spans="1:24" s="3" customFormat="1" ht="22.5" customHeight="1" x14ac:dyDescent="0.45">
      <c r="A4" s="1"/>
      <c r="B4" s="61" t="s">
        <v>0</v>
      </c>
      <c r="C4" s="61"/>
      <c r="D4" s="61"/>
      <c r="E4" s="61"/>
      <c r="F4" s="61"/>
      <c r="G4" s="61"/>
      <c r="H4" s="61"/>
      <c r="I4" s="61"/>
      <c r="K4" s="1"/>
      <c r="L4" s="61" t="s">
        <v>2</v>
      </c>
      <c r="M4" s="61"/>
      <c r="N4" s="61"/>
      <c r="O4" s="61"/>
      <c r="P4" s="61"/>
      <c r="Q4" s="19"/>
      <c r="R4" s="19"/>
      <c r="S4"/>
      <c r="T4"/>
      <c r="U4"/>
      <c r="V4"/>
      <c r="W4"/>
      <c r="X4"/>
    </row>
    <row r="5" spans="1:24" s="3" customFormat="1" ht="15" customHeight="1" x14ac:dyDescent="0.45">
      <c r="A5" s="2"/>
      <c r="B5" s="28" t="s">
        <v>1</v>
      </c>
      <c r="C5" s="24" t="s">
        <v>14</v>
      </c>
      <c r="D5" s="25"/>
      <c r="E5" s="25"/>
      <c r="F5" s="25"/>
      <c r="G5" s="25"/>
      <c r="H5" s="25"/>
      <c r="I5" s="25"/>
      <c r="K5" s="1"/>
      <c r="L5" s="34" t="s">
        <v>3</v>
      </c>
      <c r="M5" s="34"/>
      <c r="N5" s="63" t="s">
        <v>9</v>
      </c>
      <c r="O5" s="63"/>
      <c r="P5" s="63"/>
      <c r="Q5" s="63"/>
      <c r="R5" s="19"/>
      <c r="S5"/>
      <c r="T5"/>
      <c r="U5"/>
      <c r="V5"/>
      <c r="W5"/>
      <c r="X5"/>
    </row>
    <row r="6" spans="1:24" s="3" customFormat="1" ht="15" customHeight="1" x14ac:dyDescent="0.45">
      <c r="A6" s="33"/>
      <c r="B6" s="28"/>
      <c r="C6" s="24"/>
      <c r="D6" s="25"/>
      <c r="E6" s="25"/>
      <c r="F6" s="25"/>
      <c r="G6" s="25"/>
      <c r="H6" s="25"/>
      <c r="I6" s="25"/>
      <c r="K6" s="2"/>
      <c r="L6" s="34" t="s">
        <v>4</v>
      </c>
      <c r="M6" s="34"/>
      <c r="N6" s="64"/>
      <c r="O6" s="64"/>
      <c r="P6" s="64"/>
      <c r="Q6" s="64"/>
      <c r="R6" s="19"/>
      <c r="S6"/>
      <c r="T6"/>
      <c r="U6"/>
      <c r="V6"/>
      <c r="W6"/>
      <c r="X6"/>
    </row>
    <row r="7" spans="1:24" s="3" customFormat="1" ht="15" customHeight="1" x14ac:dyDescent="0.45">
      <c r="A7" s="25"/>
      <c r="B7" s="28"/>
      <c r="C7" s="24"/>
      <c r="D7" s="25"/>
      <c r="E7" s="25"/>
      <c r="F7" s="25"/>
      <c r="G7" s="25"/>
      <c r="H7" s="25"/>
      <c r="I7" s="25"/>
      <c r="K7" s="33"/>
      <c r="L7" s="34" t="s">
        <v>5</v>
      </c>
      <c r="M7" s="34"/>
      <c r="N7" s="63" t="s">
        <v>10</v>
      </c>
      <c r="O7" s="63"/>
      <c r="P7" s="63"/>
      <c r="Q7" s="63"/>
      <c r="R7" s="19"/>
      <c r="S7"/>
      <c r="T7"/>
      <c r="U7"/>
      <c r="V7"/>
      <c r="W7"/>
      <c r="X7"/>
    </row>
    <row r="8" spans="1:24" s="3" customFormat="1" ht="15" customHeight="1" x14ac:dyDescent="0.45">
      <c r="A8" s="25"/>
      <c r="B8" s="28"/>
      <c r="C8" s="25"/>
      <c r="D8" s="25"/>
      <c r="E8" s="25"/>
      <c r="F8" s="25"/>
      <c r="G8" s="25"/>
      <c r="H8" s="25"/>
      <c r="I8" s="25"/>
      <c r="K8" s="25"/>
      <c r="L8" s="34" t="s">
        <v>6</v>
      </c>
      <c r="M8" s="34"/>
      <c r="N8" s="63" t="s">
        <v>11</v>
      </c>
      <c r="O8" s="63"/>
      <c r="P8" s="63"/>
      <c r="Q8" s="63"/>
      <c r="R8" s="19"/>
      <c r="S8"/>
      <c r="T8"/>
      <c r="U8"/>
      <c r="V8"/>
      <c r="W8"/>
      <c r="X8"/>
    </row>
    <row r="9" spans="1:24" s="3" customFormat="1" ht="15" customHeight="1" x14ac:dyDescent="0.45">
      <c r="A9" s="20"/>
      <c r="B9" s="17"/>
      <c r="C9" s="20"/>
      <c r="D9" s="20"/>
      <c r="E9" s="20"/>
      <c r="F9" s="20"/>
      <c r="G9" s="20"/>
      <c r="H9" s="20"/>
      <c r="I9" s="20"/>
      <c r="K9" s="25"/>
      <c r="L9" s="34" t="s">
        <v>7</v>
      </c>
      <c r="M9" s="34"/>
      <c r="N9" s="63" t="s">
        <v>12</v>
      </c>
      <c r="O9" s="63"/>
      <c r="P9" s="63"/>
      <c r="Q9" s="63"/>
      <c r="R9" s="19"/>
      <c r="S9"/>
      <c r="T9"/>
      <c r="U9"/>
      <c r="V9"/>
      <c r="W9"/>
      <c r="X9"/>
    </row>
    <row r="10" spans="1:24" s="3" customFormat="1" ht="15" customHeight="1" x14ac:dyDescent="0.45">
      <c r="A10" s="18"/>
      <c r="B10" s="18"/>
      <c r="C10" s="18"/>
      <c r="D10" s="18"/>
      <c r="E10" s="18"/>
      <c r="F10" s="18"/>
      <c r="G10" s="18"/>
      <c r="H10" s="18"/>
      <c r="I10" s="18"/>
      <c r="K10" s="25"/>
      <c r="L10" s="34" t="s">
        <v>8</v>
      </c>
      <c r="M10" s="34"/>
      <c r="N10" s="62">
        <v>0</v>
      </c>
      <c r="O10" s="62"/>
      <c r="P10" s="62"/>
      <c r="Q10" s="62"/>
      <c r="R10" s="21"/>
      <c r="S10"/>
      <c r="T10"/>
      <c r="U10"/>
      <c r="V10"/>
      <c r="W10"/>
      <c r="X10"/>
    </row>
    <row r="11" spans="1:24" s="3" customFormat="1" ht="15" customHeight="1" thickBot="1" x14ac:dyDescent="0.5">
      <c r="A11" s="29"/>
      <c r="B11" s="29"/>
      <c r="C11" s="29"/>
      <c r="D11" s="29"/>
      <c r="E11" s="29"/>
      <c r="F11" s="29"/>
      <c r="G11" s="29"/>
      <c r="H11" s="29"/>
      <c r="I11" s="29"/>
      <c r="K11" s="29"/>
      <c r="L11" s="29"/>
      <c r="M11" s="29"/>
      <c r="N11" s="29"/>
      <c r="O11" s="29"/>
      <c r="P11" s="29"/>
      <c r="Q11" s="29"/>
      <c r="R11" s="29"/>
      <c r="S11"/>
      <c r="T11"/>
      <c r="U11"/>
      <c r="V11"/>
      <c r="W11"/>
      <c r="X11"/>
    </row>
    <row r="12" spans="1:24" s="3" customFormat="1" ht="7.5" customHeight="1" x14ac:dyDescent="0.45">
      <c r="K12" s="13"/>
      <c r="L12" s="13"/>
      <c r="M12" s="13"/>
      <c r="N12" s="13"/>
      <c r="O12" s="13"/>
      <c r="P12" s="13"/>
      <c r="Q12" s="13"/>
      <c r="R12" s="13"/>
      <c r="S12"/>
      <c r="T12"/>
      <c r="U12"/>
      <c r="V12"/>
      <c r="W12"/>
      <c r="X12"/>
    </row>
    <row r="13" spans="1:24" s="3" customFormat="1" ht="22.5" customHeight="1" x14ac:dyDescent="0.45">
      <c r="A13" s="24"/>
      <c r="B13" s="61" t="s">
        <v>40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N13" s="1"/>
      <c r="O13" s="61" t="s">
        <v>14</v>
      </c>
      <c r="P13" s="61"/>
      <c r="Q13" s="61"/>
      <c r="R13" s="26"/>
      <c r="S13"/>
      <c r="T13"/>
      <c r="U13"/>
      <c r="V13"/>
      <c r="W13"/>
      <c r="X13"/>
    </row>
    <row r="14" spans="1:24" s="3" customFormat="1" ht="15" customHeight="1" x14ac:dyDescent="0.45">
      <c r="A14" s="25"/>
      <c r="B14" s="42" t="s">
        <v>46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N14" s="2"/>
      <c r="O14" s="14"/>
      <c r="P14" s="10"/>
      <c r="Q14" s="10"/>
      <c r="R14" s="25"/>
      <c r="S14"/>
      <c r="T14"/>
      <c r="U14"/>
      <c r="V14"/>
      <c r="W14"/>
      <c r="X14"/>
    </row>
    <row r="15" spans="1:24" s="3" customFormat="1" ht="15" customHeight="1" x14ac:dyDescent="0.45">
      <c r="A15" s="25"/>
      <c r="B15" s="42" t="s">
        <v>49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N15" s="33"/>
      <c r="O15" s="14"/>
      <c r="P15" s="22" t="s">
        <v>15</v>
      </c>
      <c r="Q15" s="10"/>
      <c r="R15" s="25"/>
      <c r="S15"/>
      <c r="T15"/>
      <c r="U15"/>
      <c r="V15"/>
      <c r="W15"/>
      <c r="X15"/>
    </row>
    <row r="16" spans="1:24" s="3" customFormat="1" ht="15" customHeight="1" x14ac:dyDescent="0.45">
      <c r="A16" s="25"/>
      <c r="B16" s="42" t="s">
        <v>48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N16" s="25"/>
      <c r="O16" s="14"/>
      <c r="P16" s="50" t="s">
        <v>16</v>
      </c>
      <c r="Q16" s="10"/>
      <c r="R16" s="25"/>
      <c r="S16"/>
      <c r="T16"/>
      <c r="U16"/>
      <c r="V16"/>
      <c r="W16"/>
      <c r="X16"/>
    </row>
    <row r="17" spans="1:24" s="3" customFormat="1" ht="15" customHeight="1" x14ac:dyDescent="0.45">
      <c r="A17" s="25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N17" s="25"/>
      <c r="O17" s="14"/>
      <c r="P17" t="s">
        <v>17</v>
      </c>
      <c r="Q17" s="10"/>
      <c r="R17" s="25"/>
      <c r="S17"/>
      <c r="T17"/>
      <c r="U17"/>
      <c r="V17"/>
      <c r="W17"/>
      <c r="X17"/>
    </row>
    <row r="18" spans="1:24" s="3" customFormat="1" ht="15" customHeight="1" x14ac:dyDescent="0.45">
      <c r="A18" s="25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N18" s="25"/>
      <c r="O18" s="14"/>
      <c r="P18" s="52" t="s">
        <v>47</v>
      </c>
      <c r="Q18" s="10"/>
      <c r="R18" s="25"/>
      <c r="S18"/>
      <c r="T18"/>
      <c r="U18"/>
      <c r="V18"/>
      <c r="W18"/>
      <c r="X18"/>
    </row>
    <row r="19" spans="1:24" s="3" customFormat="1" ht="15" customHeight="1" x14ac:dyDescent="0.45">
      <c r="A19" s="25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N19" s="25"/>
      <c r="O19" s="14"/>
      <c r="P19" s="38" t="s">
        <v>50</v>
      </c>
      <c r="Q19" s="10"/>
      <c r="R19" s="25"/>
      <c r="S19"/>
      <c r="T19"/>
      <c r="U19"/>
      <c r="V19"/>
      <c r="W19"/>
      <c r="X19"/>
    </row>
    <row r="20" spans="1:24" s="3" customFormat="1" ht="28.5" x14ac:dyDescent="0.85">
      <c r="A20" s="25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N20" s="25"/>
      <c r="O20" s="14"/>
      <c r="P20" s="44" t="s">
        <v>44</v>
      </c>
      <c r="Q20" s="10"/>
      <c r="R20" s="25"/>
      <c r="S20"/>
      <c r="T20"/>
      <c r="U20"/>
      <c r="V20"/>
      <c r="W20"/>
      <c r="X20"/>
    </row>
    <row r="21" spans="1:24" s="3" customFormat="1" x14ac:dyDescent="0.45">
      <c r="A21" s="25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N21" s="25"/>
      <c r="O21" s="14"/>
      <c r="P21" s="49" t="s">
        <v>45</v>
      </c>
      <c r="Q21" s="10"/>
      <c r="R21" s="25"/>
      <c r="S21"/>
      <c r="T21"/>
      <c r="U21"/>
      <c r="V21"/>
      <c r="W21"/>
      <c r="X21"/>
    </row>
    <row r="22" spans="1:24" s="3" customFormat="1" x14ac:dyDescent="0.45">
      <c r="A22" s="25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N22" s="25"/>
      <c r="O22" s="14"/>
      <c r="P22" s="46" t="s">
        <v>43</v>
      </c>
      <c r="Q22" s="10"/>
      <c r="R22" s="25"/>
      <c r="S22"/>
      <c r="T22"/>
      <c r="U22"/>
      <c r="V22"/>
      <c r="W22"/>
      <c r="X22"/>
    </row>
    <row r="23" spans="1:24" s="3" customFormat="1" ht="15" customHeight="1" x14ac:dyDescent="0.45">
      <c r="A23" s="18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N23" s="18"/>
      <c r="O23" s="23"/>
      <c r="P23" s="23"/>
      <c r="Q23" s="23"/>
      <c r="R23" s="18"/>
      <c r="S23"/>
      <c r="T23"/>
      <c r="U23"/>
      <c r="V23"/>
      <c r="W23"/>
      <c r="X23"/>
    </row>
    <row r="24" spans="1:24" ht="14.65" thickBot="1" x14ac:dyDescent="0.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N24" s="29"/>
      <c r="O24" s="29"/>
      <c r="P24" s="29"/>
      <c r="Q24" s="29"/>
      <c r="R24" s="29"/>
    </row>
    <row r="25" spans="1:24" x14ac:dyDescent="0.45">
      <c r="Q25" s="11"/>
    </row>
  </sheetData>
  <mergeCells count="12">
    <mergeCell ref="L4:P4"/>
    <mergeCell ref="B4:I4"/>
    <mergeCell ref="B13:L13"/>
    <mergeCell ref="B23:C23"/>
    <mergeCell ref="D23:L23"/>
    <mergeCell ref="N5:Q5"/>
    <mergeCell ref="N6:Q6"/>
    <mergeCell ref="N7:Q7"/>
    <mergeCell ref="N8:Q8"/>
    <mergeCell ref="N9:Q9"/>
    <mergeCell ref="N10:Q10"/>
    <mergeCell ref="O13:Q13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2021&amp;C&amp;10Page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328125" defaultRowHeight="15" customHeight="1" x14ac:dyDescent="0.45"/>
  <cols>
    <col min="1" max="1" width="1.53125" style="9" customWidth="1"/>
    <col min="2" max="2" width="40.53125" customWidth="1"/>
    <col min="3" max="7" width="12.59765625" customWidth="1"/>
    <col min="8" max="9" width="9.1328125" customWidth="1"/>
  </cols>
  <sheetData>
    <row r="1" spans="1:7" ht="28.5" x14ac:dyDescent="0.85">
      <c r="A1" s="43" t="s">
        <v>37</v>
      </c>
      <c r="B1" s="44"/>
      <c r="C1" s="44"/>
      <c r="D1" s="44"/>
      <c r="E1" s="44"/>
      <c r="F1" s="44"/>
      <c r="G1" s="44"/>
    </row>
    <row r="2" spans="1:7" ht="14.25" x14ac:dyDescent="0.45">
      <c r="A2" s="6"/>
      <c r="B2" s="6"/>
      <c r="C2" s="6" t="s">
        <v>31</v>
      </c>
      <c r="D2" s="6" t="s">
        <v>31</v>
      </c>
      <c r="E2" s="6" t="s">
        <v>28</v>
      </c>
      <c r="F2" s="6"/>
      <c r="G2" s="6" t="s">
        <v>28</v>
      </c>
    </row>
    <row r="3" spans="1:7" ht="15" customHeight="1" x14ac:dyDescent="0.45">
      <c r="A3" s="6"/>
      <c r="B3" s="6"/>
      <c r="C3" s="6">
        <v>55518</v>
      </c>
      <c r="D3" s="6">
        <v>55884</v>
      </c>
      <c r="E3" s="6">
        <v>56249</v>
      </c>
      <c r="F3" s="6"/>
      <c r="G3" s="6">
        <v>56249</v>
      </c>
    </row>
    <row r="4" spans="1:7" ht="15" customHeight="1" x14ac:dyDescent="0.45">
      <c r="A4" s="45"/>
      <c r="B4" s="46" t="s">
        <v>36</v>
      </c>
      <c r="C4" s="46"/>
      <c r="D4" s="46"/>
      <c r="E4" s="46"/>
      <c r="F4" s="46"/>
      <c r="G4" s="46"/>
    </row>
    <row r="6" spans="1:7" ht="15" customHeight="1" x14ac:dyDescent="0.45">
      <c r="B6" t="s">
        <v>20</v>
      </c>
    </row>
    <row r="7" spans="1:7" ht="15" customHeight="1" x14ac:dyDescent="0.45">
      <c r="B7" s="35" t="s">
        <v>21</v>
      </c>
    </row>
    <row r="8" spans="1:7" ht="15" customHeight="1" x14ac:dyDescent="0.45">
      <c r="A8" s="27"/>
      <c r="B8" s="35" t="s">
        <v>25</v>
      </c>
    </row>
    <row r="9" spans="1:7" ht="15" customHeight="1" x14ac:dyDescent="0.45">
      <c r="B9" s="36" t="s">
        <v>23</v>
      </c>
      <c r="E9" s="37">
        <v>0.04</v>
      </c>
    </row>
    <row r="10" spans="1:7" ht="15" customHeight="1" x14ac:dyDescent="0.45">
      <c r="B10" s="36" t="s">
        <v>24</v>
      </c>
      <c r="E10" s="37">
        <v>7.0000000000000007E-2</v>
      </c>
    </row>
    <row r="11" spans="1:7" ht="15" customHeight="1" x14ac:dyDescent="0.45">
      <c r="B11" s="36" t="s">
        <v>22</v>
      </c>
      <c r="E11" s="37">
        <v>0.04</v>
      </c>
    </row>
    <row r="12" spans="1:7" ht="15" customHeight="1" x14ac:dyDescent="0.45">
      <c r="B12" s="35" t="s">
        <v>26</v>
      </c>
    </row>
    <row r="13" spans="1:7" ht="15" customHeight="1" x14ac:dyDescent="0.45">
      <c r="B13" s="36" t="s">
        <v>23</v>
      </c>
      <c r="E13" s="37">
        <v>0.03</v>
      </c>
    </row>
    <row r="14" spans="1:7" ht="15" customHeight="1" x14ac:dyDescent="0.45">
      <c r="B14" s="36" t="s">
        <v>24</v>
      </c>
      <c r="E14" s="37">
        <v>0.06</v>
      </c>
    </row>
    <row r="15" spans="1:7" ht="15" customHeight="1" x14ac:dyDescent="0.45">
      <c r="B15" s="36" t="s">
        <v>22</v>
      </c>
      <c r="E15" s="37">
        <v>0.04</v>
      </c>
    </row>
    <row r="16" spans="1:7" ht="15" customHeight="1" x14ac:dyDescent="0.45">
      <c r="B16" s="35" t="s">
        <v>27</v>
      </c>
    </row>
    <row r="17" spans="1:7" ht="15" customHeight="1" x14ac:dyDescent="0.45">
      <c r="B17" s="36" t="s">
        <v>23</v>
      </c>
      <c r="E17" s="37">
        <v>0.02</v>
      </c>
    </row>
    <row r="18" spans="1:7" ht="15" customHeight="1" x14ac:dyDescent="0.45">
      <c r="B18" s="36" t="s">
        <v>24</v>
      </c>
      <c r="E18" s="37">
        <v>0.05</v>
      </c>
    </row>
    <row r="19" spans="1:7" ht="15" customHeight="1" x14ac:dyDescent="0.45">
      <c r="B19" s="36" t="s">
        <v>22</v>
      </c>
      <c r="E19" s="37">
        <v>0.04</v>
      </c>
    </row>
    <row r="20" spans="1:7" ht="15" customHeight="1" x14ac:dyDescent="0.45">
      <c r="B20" s="36"/>
    </row>
    <row r="21" spans="1:7" ht="15" customHeight="1" x14ac:dyDescent="0.45">
      <c r="A21" s="6"/>
      <c r="B21" s="6"/>
      <c r="C21" s="6" t="s">
        <v>41</v>
      </c>
      <c r="D21" s="6" t="s">
        <v>41</v>
      </c>
      <c r="E21" s="6" t="s">
        <v>41</v>
      </c>
      <c r="F21" s="6"/>
      <c r="G21" s="6" t="s">
        <v>42</v>
      </c>
    </row>
    <row r="22" spans="1:7" ht="15" customHeight="1" x14ac:dyDescent="0.45">
      <c r="A22" s="46"/>
      <c r="B22" s="46" t="s">
        <v>37</v>
      </c>
      <c r="C22" s="46"/>
      <c r="D22" s="46"/>
      <c r="E22" s="46"/>
      <c r="F22" s="46"/>
      <c r="G22" s="46"/>
    </row>
    <row r="24" spans="1:7" ht="15" customHeight="1" x14ac:dyDescent="0.45">
      <c r="B24" t="s">
        <v>20</v>
      </c>
    </row>
    <row r="25" spans="1:7" ht="15" customHeight="1" x14ac:dyDescent="0.45">
      <c r="B25" s="35" t="s">
        <v>21</v>
      </c>
    </row>
    <row r="26" spans="1:7" ht="15" customHeight="1" x14ac:dyDescent="0.45">
      <c r="A26" s="27"/>
      <c r="B26" s="35" t="s">
        <v>25</v>
      </c>
    </row>
    <row r="27" spans="1:7" ht="15" customHeight="1" x14ac:dyDescent="0.45">
      <c r="B27" s="36" t="s">
        <v>23</v>
      </c>
      <c r="C27" s="53">
        <v>1234</v>
      </c>
      <c r="D27" s="53">
        <v>1271.02</v>
      </c>
      <c r="E27">
        <f>(1+E9)*D27</f>
        <v>1321.8607999999999</v>
      </c>
      <c r="G27" s="38">
        <f>SUM(Income!D27:G27)</f>
        <v>92.126303299999989</v>
      </c>
    </row>
    <row r="28" spans="1:7" ht="15" customHeight="1" x14ac:dyDescent="0.45">
      <c r="B28" s="36" t="s">
        <v>24</v>
      </c>
      <c r="C28" s="53">
        <v>765</v>
      </c>
      <c r="D28" s="53">
        <v>795.6</v>
      </c>
      <c r="E28">
        <f>(1+E10)*D28</f>
        <v>851.29200000000003</v>
      </c>
      <c r="G28" s="38">
        <f>SUM(Income!D28:G28)</f>
        <v>55.543317424000001</v>
      </c>
    </row>
    <row r="29" spans="1:7" ht="15" customHeight="1" x14ac:dyDescent="0.45">
      <c r="B29" s="36" t="s">
        <v>22</v>
      </c>
      <c r="C29" s="53">
        <v>3547</v>
      </c>
      <c r="D29" s="53">
        <v>3724.3500000000004</v>
      </c>
      <c r="E29">
        <f>(1+E11)*D29</f>
        <v>3873.3240000000005</v>
      </c>
      <c r="G29" s="38">
        <f>SUM(Income!D29:G29)</f>
        <v>269.73963142299999</v>
      </c>
    </row>
    <row r="30" spans="1:7" ht="15" customHeight="1" x14ac:dyDescent="0.45">
      <c r="B30" s="35" t="s">
        <v>26</v>
      </c>
    </row>
    <row r="31" spans="1:7" ht="15" customHeight="1" x14ac:dyDescent="0.45">
      <c r="B31" s="36" t="s">
        <v>23</v>
      </c>
      <c r="C31" s="53">
        <v>657</v>
      </c>
      <c r="D31" s="53">
        <v>676.71</v>
      </c>
      <c r="E31">
        <f>(1+E13)*D31</f>
        <v>697.01130000000001</v>
      </c>
      <c r="G31" s="38">
        <f>SUM(Income!D31:G31)</f>
        <v>45.408675199999998</v>
      </c>
    </row>
    <row r="32" spans="1:7" ht="15" customHeight="1" x14ac:dyDescent="0.45">
      <c r="B32" s="36" t="s">
        <v>24</v>
      </c>
      <c r="C32" s="53">
        <v>857</v>
      </c>
      <c r="D32" s="53">
        <v>891.28000000000009</v>
      </c>
      <c r="E32">
        <f>(1+E14)*D32</f>
        <v>944.75680000000011</v>
      </c>
      <c r="G32" s="38">
        <f>SUM(Income!D32:G32)</f>
        <v>61.640352704000009</v>
      </c>
    </row>
    <row r="33" spans="2:7" ht="15" customHeight="1" x14ac:dyDescent="0.45">
      <c r="B33" s="36" t="s">
        <v>22</v>
      </c>
      <c r="C33" s="53">
        <v>4345</v>
      </c>
      <c r="D33" s="53">
        <v>4562.25</v>
      </c>
      <c r="E33">
        <f>(1+E15)*D33</f>
        <v>4744.74</v>
      </c>
      <c r="G33" s="38">
        <f>SUM(Income!D33:G33)</f>
        <v>330.42661667299996</v>
      </c>
    </row>
    <row r="34" spans="2:7" ht="15" customHeight="1" x14ac:dyDescent="0.45">
      <c r="B34" s="35" t="s">
        <v>27</v>
      </c>
    </row>
    <row r="35" spans="2:7" ht="15" customHeight="1" x14ac:dyDescent="0.45">
      <c r="B35" s="36" t="s">
        <v>23</v>
      </c>
      <c r="C35" s="53">
        <v>3546</v>
      </c>
      <c r="D35" s="53">
        <v>3652.38</v>
      </c>
      <c r="E35">
        <f>(1+E17)*D35</f>
        <v>3725.4276</v>
      </c>
      <c r="G35" s="38">
        <f>SUM(Income!D35:G35)</f>
        <v>259.63736949999998</v>
      </c>
    </row>
    <row r="36" spans="2:7" ht="15" customHeight="1" x14ac:dyDescent="0.45">
      <c r="B36" s="36" t="s">
        <v>24</v>
      </c>
      <c r="C36" s="53">
        <v>345</v>
      </c>
      <c r="D36" s="53">
        <v>358.8</v>
      </c>
      <c r="E36">
        <f>(1+E18)*D36</f>
        <v>376.74</v>
      </c>
      <c r="G36" s="38">
        <f>SUM(Income!D36:G36)</f>
        <v>26.296297392</v>
      </c>
    </row>
    <row r="37" spans="2:7" ht="15" customHeight="1" x14ac:dyDescent="0.45">
      <c r="B37" s="36" t="s">
        <v>22</v>
      </c>
      <c r="C37" s="54">
        <v>225</v>
      </c>
      <c r="D37" s="54">
        <v>236.25</v>
      </c>
      <c r="E37">
        <f>(1+E19)*D37</f>
        <v>245.70000000000002</v>
      </c>
      <c r="G37" s="38">
        <f>SUM(Income!D37:G37)</f>
        <v>15.994455410999999</v>
      </c>
    </row>
    <row r="38" spans="2:7" ht="15" customHeight="1" x14ac:dyDescent="0.45">
      <c r="B38" s="41" t="s">
        <v>35</v>
      </c>
      <c r="C38" s="51">
        <f>SUM(C27:C29,C31:C33,C35:C37)</f>
        <v>15521</v>
      </c>
      <c r="D38" s="51">
        <f>SUM(D27:D29,D31:D33,D35:D37)</f>
        <v>16168.64</v>
      </c>
      <c r="E38" s="51">
        <f>SUM(E27:E29,E31:E33,E35:E37)</f>
        <v>16780.852500000001</v>
      </c>
      <c r="F38" s="51"/>
      <c r="G38" s="51">
        <f>SUM(G27:G29,G31:G33,G35:G37)</f>
        <v>1156.8130190269999</v>
      </c>
    </row>
  </sheetData>
  <printOptions headings="1" gridLines="1"/>
  <pageMargins left="0.7" right="0.7" top="0.75" bottom="0.75" header="0.3" footer="0.3"/>
  <pageSetup paperSize="9" scale="79" orientation="landscape" verticalDpi="1200" r:id="rId1"/>
  <headerFooter>
    <oddHeader xml:space="preserve">&amp;R&amp;10&amp;F 
&amp;A
</oddHeader>
    <oddFooter>&amp;L&amp;10© 2021&amp;C&amp;10Page &amp;P of &amp;N&amp;R&amp;G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6E91-0CDB-4D55-855C-1B78D08F9F59}">
  <dimension ref="A1:G3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328125" defaultRowHeight="15" customHeight="1" x14ac:dyDescent="0.45"/>
  <cols>
    <col min="1" max="1" width="1.53125" style="9" customWidth="1"/>
    <col min="2" max="2" width="40.53125" customWidth="1"/>
    <col min="3" max="7" width="12.59765625" customWidth="1"/>
    <col min="8" max="9" width="9.1328125" customWidth="1"/>
  </cols>
  <sheetData>
    <row r="1" spans="1:7" ht="28.5" x14ac:dyDescent="0.85">
      <c r="A1" s="43" t="s">
        <v>29</v>
      </c>
      <c r="B1" s="44"/>
      <c r="C1" s="44"/>
      <c r="D1" s="44"/>
      <c r="E1" s="43"/>
      <c r="F1" s="43"/>
      <c r="G1" s="43"/>
    </row>
    <row r="2" spans="1:7" ht="14.25" x14ac:dyDescent="0.45">
      <c r="A2" s="6"/>
      <c r="B2" s="6"/>
      <c r="C2" s="6"/>
      <c r="D2" s="6" t="s">
        <v>31</v>
      </c>
      <c r="E2" s="6" t="s">
        <v>31</v>
      </c>
      <c r="F2" s="6" t="s">
        <v>28</v>
      </c>
      <c r="G2" s="6" t="s">
        <v>28</v>
      </c>
    </row>
    <row r="3" spans="1:7" ht="15" customHeight="1" x14ac:dyDescent="0.45">
      <c r="A3" s="6"/>
      <c r="B3" s="6"/>
      <c r="C3" s="6"/>
      <c r="D3" s="6">
        <v>56249</v>
      </c>
      <c r="E3" s="6">
        <v>56249</v>
      </c>
      <c r="F3" s="6">
        <v>56249</v>
      </c>
      <c r="G3" s="6">
        <v>56249</v>
      </c>
    </row>
    <row r="4" spans="1:7" ht="15" customHeight="1" x14ac:dyDescent="0.45">
      <c r="A4" s="45"/>
      <c r="B4" s="46" t="s">
        <v>38</v>
      </c>
      <c r="C4" s="47"/>
      <c r="D4" s="47" t="s">
        <v>30</v>
      </c>
      <c r="E4" s="47" t="s">
        <v>32</v>
      </c>
      <c r="F4" s="47" t="s">
        <v>33</v>
      </c>
      <c r="G4" s="47" t="s">
        <v>34</v>
      </c>
    </row>
    <row r="5" spans="1:7" ht="15" customHeight="1" x14ac:dyDescent="0.45">
      <c r="A5" s="39"/>
      <c r="B5" s="40"/>
      <c r="C5" s="40"/>
    </row>
    <row r="6" spans="1:7" ht="15" customHeight="1" x14ac:dyDescent="0.45">
      <c r="B6" t="s">
        <v>20</v>
      </c>
    </row>
    <row r="7" spans="1:7" ht="15" customHeight="1" x14ac:dyDescent="0.45">
      <c r="B7" s="35" t="s">
        <v>21</v>
      </c>
    </row>
    <row r="8" spans="1:7" ht="15" customHeight="1" x14ac:dyDescent="0.45">
      <c r="A8" s="27"/>
      <c r="B8" s="35" t="s">
        <v>25</v>
      </c>
    </row>
    <row r="9" spans="1:7" ht="15" customHeight="1" x14ac:dyDescent="0.45">
      <c r="B9" s="36" t="s">
        <v>23</v>
      </c>
      <c r="F9" s="37">
        <v>0.01</v>
      </c>
      <c r="G9" s="37">
        <v>0.01</v>
      </c>
    </row>
    <row r="10" spans="1:7" ht="15" customHeight="1" x14ac:dyDescent="0.45">
      <c r="B10" s="36" t="s">
        <v>24</v>
      </c>
      <c r="F10" s="37">
        <v>1.2E-2</v>
      </c>
      <c r="G10" s="37">
        <v>1.2E-2</v>
      </c>
    </row>
    <row r="11" spans="1:7" ht="15" customHeight="1" x14ac:dyDescent="0.45">
      <c r="B11" s="36" t="s">
        <v>22</v>
      </c>
      <c r="F11" s="37">
        <v>8.9999999999999993E-3</v>
      </c>
      <c r="G11" s="37">
        <v>8.9999999999999993E-3</v>
      </c>
    </row>
    <row r="12" spans="1:7" ht="15" customHeight="1" x14ac:dyDescent="0.45">
      <c r="B12" s="35" t="s">
        <v>26</v>
      </c>
    </row>
    <row r="13" spans="1:7" ht="15" customHeight="1" x14ac:dyDescent="0.45">
      <c r="B13" s="36" t="s">
        <v>23</v>
      </c>
      <c r="F13" s="37">
        <v>0.01</v>
      </c>
      <c r="G13" s="37">
        <v>0.01</v>
      </c>
    </row>
    <row r="14" spans="1:7" ht="15" customHeight="1" x14ac:dyDescent="0.45">
      <c r="B14" s="36" t="s">
        <v>24</v>
      </c>
      <c r="F14" s="37">
        <v>1.2E-2</v>
      </c>
      <c r="G14" s="37">
        <v>1.2E-2</v>
      </c>
    </row>
    <row r="15" spans="1:7" ht="15" customHeight="1" x14ac:dyDescent="0.45">
      <c r="B15" s="36" t="s">
        <v>22</v>
      </c>
      <c r="F15" s="37">
        <v>8.9999999999999993E-3</v>
      </c>
      <c r="G15" s="37">
        <v>8.9999999999999993E-3</v>
      </c>
    </row>
    <row r="16" spans="1:7" ht="15" customHeight="1" x14ac:dyDescent="0.45">
      <c r="B16" s="35" t="s">
        <v>27</v>
      </c>
    </row>
    <row r="17" spans="1:7" ht="15" customHeight="1" x14ac:dyDescent="0.45">
      <c r="B17" s="36" t="s">
        <v>23</v>
      </c>
      <c r="F17" s="37">
        <v>0.01</v>
      </c>
      <c r="G17" s="37">
        <v>0.01</v>
      </c>
    </row>
    <row r="18" spans="1:7" ht="15" customHeight="1" x14ac:dyDescent="0.45">
      <c r="B18" s="36" t="s">
        <v>24</v>
      </c>
      <c r="F18" s="37">
        <v>1.2E-2</v>
      </c>
      <c r="G18" s="37">
        <v>1.2E-2</v>
      </c>
    </row>
    <row r="19" spans="1:7" ht="15" customHeight="1" x14ac:dyDescent="0.45">
      <c r="B19" s="36" t="s">
        <v>22</v>
      </c>
      <c r="F19" s="37">
        <v>8.9999999999999993E-3</v>
      </c>
      <c r="G19" s="37">
        <v>8.9999999999999993E-3</v>
      </c>
    </row>
    <row r="20" spans="1:7" ht="15" customHeight="1" x14ac:dyDescent="0.45">
      <c r="B20" s="36"/>
    </row>
    <row r="21" spans="1:7" ht="15" customHeight="1" x14ac:dyDescent="0.45">
      <c r="A21" s="6"/>
      <c r="B21" s="6"/>
      <c r="C21" s="6"/>
      <c r="D21" s="6"/>
      <c r="E21" s="6"/>
      <c r="F21" s="6"/>
      <c r="G21" s="6"/>
    </row>
    <row r="22" spans="1:7" ht="15" customHeight="1" x14ac:dyDescent="0.45">
      <c r="A22" s="45"/>
      <c r="B22" s="48" t="s">
        <v>39</v>
      </c>
      <c r="C22" s="46"/>
      <c r="D22" s="46"/>
      <c r="E22" s="46"/>
      <c r="F22" s="46"/>
      <c r="G22" s="46"/>
    </row>
    <row r="24" spans="1:7" ht="15" customHeight="1" x14ac:dyDescent="0.45">
      <c r="B24" t="s">
        <v>20</v>
      </c>
    </row>
    <row r="25" spans="1:7" ht="15" customHeight="1" x14ac:dyDescent="0.45">
      <c r="B25" s="35" t="s">
        <v>21</v>
      </c>
    </row>
    <row r="26" spans="1:7" ht="15" customHeight="1" x14ac:dyDescent="0.45">
      <c r="A26" s="27"/>
      <c r="B26" s="35" t="s">
        <v>25</v>
      </c>
    </row>
    <row r="27" spans="1:7" ht="15" customHeight="1" x14ac:dyDescent="0.45">
      <c r="B27" s="36" t="s">
        <v>23</v>
      </c>
      <c r="D27" s="53">
        <v>22.030999999999999</v>
      </c>
      <c r="E27" s="53">
        <v>23.132999999999999</v>
      </c>
      <c r="F27">
        <f t="shared" ref="F27:G29" si="0">(1+F9)*E27</f>
        <v>23.364329999999999</v>
      </c>
      <c r="G27">
        <f t="shared" si="0"/>
        <v>23.5979733</v>
      </c>
    </row>
    <row r="28" spans="1:7" ht="15" customHeight="1" x14ac:dyDescent="0.45">
      <c r="B28" s="36" t="s">
        <v>24</v>
      </c>
      <c r="D28" s="53">
        <v>14.188000000000001</v>
      </c>
      <c r="E28" s="53">
        <v>13.621</v>
      </c>
      <c r="F28">
        <f t="shared" si="0"/>
        <v>13.784452</v>
      </c>
      <c r="G28">
        <f t="shared" si="0"/>
        <v>13.949865424</v>
      </c>
    </row>
    <row r="29" spans="1:7" ht="15" customHeight="1" x14ac:dyDescent="0.45">
      <c r="B29" s="36" t="s">
        <v>22</v>
      </c>
      <c r="D29" s="53">
        <v>64.555000000000007</v>
      </c>
      <c r="E29" s="53">
        <v>67.783000000000001</v>
      </c>
      <c r="F29">
        <f t="shared" si="0"/>
        <v>68.393046999999996</v>
      </c>
      <c r="G29">
        <f t="shared" si="0"/>
        <v>69.008584422999988</v>
      </c>
    </row>
    <row r="30" spans="1:7" ht="15" customHeight="1" x14ac:dyDescent="0.45">
      <c r="B30" s="35" t="s">
        <v>26</v>
      </c>
    </row>
    <row r="31" spans="1:7" ht="15" customHeight="1" x14ac:dyDescent="0.45">
      <c r="B31" s="36" t="s">
        <v>23</v>
      </c>
      <c r="D31" s="53">
        <v>11.617000000000001</v>
      </c>
      <c r="E31" s="53">
        <v>11.151999999999999</v>
      </c>
      <c r="F31">
        <f t="shared" ref="F31:G33" si="1">(1+F13)*E31</f>
        <v>11.26352</v>
      </c>
      <c r="G31">
        <f t="shared" si="1"/>
        <v>11.376155199999999</v>
      </c>
    </row>
    <row r="32" spans="1:7" ht="15" customHeight="1" x14ac:dyDescent="0.45">
      <c r="B32" s="36" t="s">
        <v>24</v>
      </c>
      <c r="D32" s="53">
        <v>15.746</v>
      </c>
      <c r="E32" s="53">
        <v>15.116</v>
      </c>
      <c r="F32">
        <f t="shared" si="1"/>
        <v>15.297392</v>
      </c>
      <c r="G32">
        <f t="shared" si="1"/>
        <v>15.480960704000001</v>
      </c>
    </row>
    <row r="33" spans="2:7" ht="15" customHeight="1" x14ac:dyDescent="0.45">
      <c r="B33" s="36" t="s">
        <v>22</v>
      </c>
      <c r="D33" s="53">
        <v>79.078999999999994</v>
      </c>
      <c r="E33" s="53">
        <v>83.033000000000001</v>
      </c>
      <c r="F33">
        <f t="shared" si="1"/>
        <v>83.78029699999999</v>
      </c>
      <c r="G33">
        <f t="shared" si="1"/>
        <v>84.534319672999985</v>
      </c>
    </row>
    <row r="34" spans="2:7" ht="15" customHeight="1" x14ac:dyDescent="0.45">
      <c r="B34" s="35" t="s">
        <v>27</v>
      </c>
    </row>
    <row r="35" spans="2:7" ht="15" customHeight="1" x14ac:dyDescent="0.45">
      <c r="B35" s="36" t="s">
        <v>23</v>
      </c>
      <c r="D35" s="53">
        <v>62.09</v>
      </c>
      <c r="E35" s="53">
        <v>65.194999999999993</v>
      </c>
      <c r="F35">
        <f t="shared" ref="F35:G37" si="2">(1+F17)*E35</f>
        <v>65.846949999999993</v>
      </c>
      <c r="G35">
        <f t="shared" si="2"/>
        <v>66.505419499999988</v>
      </c>
    </row>
    <row r="36" spans="2:7" ht="15" customHeight="1" x14ac:dyDescent="0.45">
      <c r="B36" s="36" t="s">
        <v>24</v>
      </c>
      <c r="D36" s="53">
        <v>6.2789999999999999</v>
      </c>
      <c r="E36" s="53">
        <v>6.593</v>
      </c>
      <c r="F36">
        <f t="shared" si="2"/>
        <v>6.6721159999999999</v>
      </c>
      <c r="G36">
        <f t="shared" si="2"/>
        <v>6.7521813919999998</v>
      </c>
    </row>
    <row r="37" spans="2:7" ht="15" customHeight="1" x14ac:dyDescent="0.45">
      <c r="B37" s="36" t="s">
        <v>22</v>
      </c>
      <c r="D37" s="54">
        <v>4.0949999999999998</v>
      </c>
      <c r="E37" s="54">
        <v>3.931</v>
      </c>
      <c r="F37">
        <f t="shared" si="2"/>
        <v>3.9663789999999994</v>
      </c>
      <c r="G37">
        <f t="shared" si="2"/>
        <v>4.0020764109999991</v>
      </c>
    </row>
    <row r="38" spans="2:7" ht="15" customHeight="1" x14ac:dyDescent="0.45">
      <c r="B38" s="41" t="s">
        <v>35</v>
      </c>
      <c r="D38" s="51">
        <f>SUM(D27:D29,D31:D33,D35:D37)</f>
        <v>279.68000000000006</v>
      </c>
      <c r="E38" s="51">
        <f>SUM(E27:E29,E31:E33,E35:E37)</f>
        <v>289.55700000000002</v>
      </c>
      <c r="F38" s="51">
        <f>SUM(F27:F29,F31:F33,F35:F37)</f>
        <v>292.36848299999997</v>
      </c>
      <c r="G38" s="51">
        <f>SUM(G27:G29,G31:G33,G35:G37)</f>
        <v>295.207536027</v>
      </c>
    </row>
  </sheetData>
  <printOptions headings="1" gridLines="1"/>
  <pageMargins left="0.7" right="0.7" top="0.75" bottom="0.75" header="0.3" footer="0.3"/>
  <pageSetup paperSize="9" scale="79" orientation="landscape" verticalDpi="1200" r:id="rId1"/>
  <headerFooter>
    <oddHeader xml:space="preserve">&amp;R&amp;10&amp;F 
&amp;A
</oddHeader>
    <oddFooter>&amp;L&amp;10© 2021&amp;C&amp;10Page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177b724d556871ba26d1daa708a8bded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17e090879e8722037c31bb140bfb891e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Props1.xml><?xml version="1.0" encoding="utf-8"?>
<ds:datastoreItem xmlns:ds="http://schemas.openxmlformats.org/officeDocument/2006/customXml" ds:itemID="{2AB4E3F3-B4B8-4576-9433-F110A550C24B}"/>
</file>

<file path=customXml/itemProps2.xml><?xml version="1.0" encoding="utf-8"?>
<ds:datastoreItem xmlns:ds="http://schemas.openxmlformats.org/officeDocument/2006/customXml" ds:itemID="{6C5D369C-42AF-4D31-84F4-22E32917EC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207646-6FED-44CA-9F5B-422D7CA50CBB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Welcome</vt:lpstr>
      <vt:lpstr>Info</vt:lpstr>
      <vt:lpstr>Asset Summary</vt:lpstr>
      <vt:lpstr>Income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Zu</dc:creator>
  <cp:lastModifiedBy>Gerard Kelly</cp:lastModifiedBy>
  <cp:lastPrinted>2023-06-13T11:52:02Z</cp:lastPrinted>
  <dcterms:created xsi:type="dcterms:W3CDTF">2016-02-03T14:06:14Z</dcterms:created>
  <dcterms:modified xsi:type="dcterms:W3CDTF">2023-06-15T12:14:30Z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Order">
    <vt:r8>4707300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