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gerard_kelly_fe_training/Documents/Gerard Kelly/G/Non C/Mats - Create/Create/2025 Felix Challenge Updates/3710 Modeling Intermediate/Record/2 Felix Modeling Challenge - Income Statement Assumptions/"/>
    </mc:Choice>
  </mc:AlternateContent>
  <xr:revisionPtr revIDLastSave="0" documentId="8_{47958153-B474-4216-8C08-D2A09F7436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elcome" sheetId="1" r:id="rId1"/>
    <sheet name="Info" sheetId="6" r:id="rId2"/>
    <sheet name="Felix Data" sheetId="2" r:id="rId3"/>
  </sheets>
  <definedNames>
    <definedName name="Circswitch">Info!$N$10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_xlnm.Print_Area" localSheetId="2">'Felix Data'!$A$1:$J$6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6" l="1"/>
  <c r="A1" i="2"/>
  <c r="A7" i="1" l="1"/>
</calcChain>
</file>

<file path=xl/sharedStrings.xml><?xml version="1.0" encoding="utf-8"?>
<sst xmlns="http://schemas.openxmlformats.org/spreadsheetml/2006/main" count="77" uniqueCount="74">
  <si>
    <t>This document is for training purposes only. Financial Edge accepts no responsibility or liability for any other purpose or usage.</t>
  </si>
  <si>
    <t>www.fe.training</t>
  </si>
  <si>
    <t>Features</t>
  </si>
  <si>
    <t>Model Details</t>
  </si>
  <si>
    <t>◦</t>
  </si>
  <si>
    <t>Feature 1</t>
  </si>
  <si>
    <t>Company name</t>
  </si>
  <si>
    <t>ABC Incorporated</t>
  </si>
  <si>
    <t>Feature 2</t>
  </si>
  <si>
    <t>Date</t>
  </si>
  <si>
    <t>Feature 3</t>
  </si>
  <si>
    <t>Currency</t>
  </si>
  <si>
    <t>USD</t>
  </si>
  <si>
    <t>Units</t>
  </si>
  <si>
    <t>Millions</t>
  </si>
  <si>
    <t>Analyst Name</t>
  </si>
  <si>
    <t>Firstname Lastname</t>
  </si>
  <si>
    <t>Circular Switch</t>
  </si>
  <si>
    <t>Tab Structure</t>
  </si>
  <si>
    <t>Formatting</t>
  </si>
  <si>
    <t>Tab name here</t>
  </si>
  <si>
    <t>Tab description here</t>
  </si>
  <si>
    <t>Input</t>
  </si>
  <si>
    <t>Hard coded</t>
  </si>
  <si>
    <t>Formulas</t>
  </si>
  <si>
    <t>Workout Information</t>
  </si>
  <si>
    <t>Date here</t>
  </si>
  <si>
    <t>Revolve Felix Data</t>
  </si>
  <si>
    <t>Earnings</t>
  </si>
  <si>
    <t>Dec'24a</t>
  </si>
  <si>
    <t>Mar LTM</t>
  </si>
  <si>
    <t>Dec'25e</t>
  </si>
  <si>
    <t>Dec'26e</t>
  </si>
  <si>
    <t>Dec'27e</t>
  </si>
  <si>
    <t>Revenue</t>
  </si>
  <si>
    <t>Growth</t>
  </si>
  <si>
    <t>EBITDA</t>
  </si>
  <si>
    <t>Margin</t>
  </si>
  <si>
    <t>EPS</t>
  </si>
  <si>
    <t>Data / Bulding Forecasts</t>
  </si>
  <si>
    <t>FE Industry</t>
  </si>
  <si>
    <t># Firms</t>
  </si>
  <si>
    <t>Trailing ROE</t>
  </si>
  <si>
    <t>Trailing ROE (ex Goodwill)</t>
  </si>
  <si>
    <t>Trailing ROIC</t>
  </si>
  <si>
    <t>Trailing ROIC (ex Goodwill)</t>
  </si>
  <si>
    <t>Forward ROE</t>
  </si>
  <si>
    <t>Forward ROE (ex Goodwill)</t>
  </si>
  <si>
    <t>Forward ROIC</t>
  </si>
  <si>
    <t>Forward ROIC (ex Goodwill)</t>
  </si>
  <si>
    <t>3Yr Trailing Revenue CAGR</t>
  </si>
  <si>
    <t>1Yr Forward Revenue Growth</t>
  </si>
  <si>
    <t>Trailing Gross Profit Margin</t>
  </si>
  <si>
    <t>Forward Gross Profit Margin</t>
  </si>
  <si>
    <t>Trailing EBITDA Margin</t>
  </si>
  <si>
    <t>Forward EBITDA Margin</t>
  </si>
  <si>
    <t>Trailing EBIT Margin</t>
  </si>
  <si>
    <t>Forward EBIT Margin</t>
  </si>
  <si>
    <t>Effective Tax Rate</t>
  </si>
  <si>
    <t>Trailing Capex / Sales</t>
  </si>
  <si>
    <t>Forward Capex / Sales</t>
  </si>
  <si>
    <t>Trailing Sales / Invested Capital</t>
  </si>
  <si>
    <t>Forward Sales / Invested Capital</t>
  </si>
  <si>
    <t>Trailing Capex / Depreciation</t>
  </si>
  <si>
    <t>Forward Capex / Depreciation</t>
  </si>
  <si>
    <t>Days Receivable Outstanding</t>
  </si>
  <si>
    <t>Days Inventory Outstanding</t>
  </si>
  <si>
    <t>Days Payable Outstanding</t>
  </si>
  <si>
    <t>Trailing Dividend Payout</t>
  </si>
  <si>
    <t>Forward Dividend Payout</t>
  </si>
  <si>
    <t>Trailing Dividend Yield</t>
  </si>
  <si>
    <t>Forward Dividend Yield</t>
  </si>
  <si>
    <t>Apparel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</si>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</sst>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#,##0.0_);\(#,##0.0\)\,0.0_);@_)"/>
    <numFmt numFmtId="170" formatCode="#,##0.0\ \x_);\(#,##0.0\ \x\);"/>
    <numFmt numFmtId="171" formatCode="#,##0.0_);\(#,##0.0\);0.0_);@_)"/>
    <numFmt numFmtId="172" formatCode="#,##0.0\ \x_);\(#,##0.0\ \x\)"/>
    <numFmt numFmtId="173" formatCode="#,##0.0%_);\(#,##0.0%\)"/>
    <numFmt numFmtId="174" formatCode="#,##0.00_);\(#,##0.00\);0.00_);@_)"/>
  </numFmts>
  <fonts count="36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85393"/>
      <name val="Calibri"/>
      <family val="2"/>
      <scheme val="minor"/>
    </font>
    <font>
      <u/>
      <sz val="9"/>
      <color rgb="FF085393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85393"/>
        <bgColor indexed="64"/>
      </patternFill>
    </fill>
    <fill>
      <patternFill patternType="solid">
        <fgColor rgb="FFF0F8F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0">
    <xf numFmtId="171" fontId="0" fillId="0" borderId="0"/>
    <xf numFmtId="0" fontId="7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4" applyNumberFormat="0" applyAlignment="0" applyProtection="0"/>
    <xf numFmtId="0" fontId="19" fillId="9" borderId="5" applyNumberFormat="0" applyAlignment="0" applyProtection="0"/>
    <xf numFmtId="0" fontId="20" fillId="9" borderId="4" applyNumberFormat="0" applyAlignment="0" applyProtection="0"/>
    <xf numFmtId="0" fontId="21" fillId="0" borderId="6" applyNumberFormat="0" applyFill="0" applyAlignment="0" applyProtection="0"/>
    <xf numFmtId="0" fontId="22" fillId="10" borderId="7" applyNumberFormat="0" applyAlignment="0" applyProtection="0"/>
    <xf numFmtId="0" fontId="23" fillId="0" borderId="0" applyNumberFormat="0" applyFill="0" applyBorder="0" applyAlignment="0" applyProtection="0"/>
    <xf numFmtId="0" fontId="10" fillId="11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6" fillId="35" borderId="0" applyNumberFormat="0" applyBorder="0" applyAlignment="0" applyProtection="0"/>
    <xf numFmtId="0" fontId="31" fillId="2" borderId="0" applyNumberFormat="0" applyBorder="0" applyAlignment="0" applyProtection="0">
      <alignment horizontal="left"/>
    </xf>
    <xf numFmtId="0" fontId="9" fillId="36" borderId="0" applyNumberFormat="0" applyBorder="0" applyAlignment="0" applyProtection="0">
      <alignment horizontal="left"/>
    </xf>
    <xf numFmtId="0" fontId="5" fillId="0" borderId="0" applyNumberFormat="0" applyFill="0" applyBorder="0" applyAlignment="0" applyProtection="0">
      <alignment horizontal="left" vertical="center"/>
    </xf>
    <xf numFmtId="0" fontId="3" fillId="4" borderId="0" applyNumberFormat="0" applyFont="0" applyBorder="0" applyAlignment="0" applyProtection="0">
      <alignment vertical="top"/>
    </xf>
    <xf numFmtId="168" fontId="28" fillId="36" borderId="0" applyBorder="0" applyProtection="0">
      <alignment horizontal="center"/>
    </xf>
    <xf numFmtId="169" fontId="27" fillId="2" borderId="0" applyNumberFormat="0" applyBorder="0" applyProtection="0">
      <alignment horizontal="center"/>
    </xf>
    <xf numFmtId="168" fontId="29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29" fillId="2" borderId="0" applyFont="0" applyFill="0" applyBorder="0" applyAlignment="0" applyProtection="0"/>
    <xf numFmtId="169" fontId="30" fillId="2" borderId="0" applyNumberFormat="0" applyFill="0" applyBorder="0" applyAlignment="0" applyProtection="0"/>
    <xf numFmtId="171" fontId="32" fillId="0" borderId="0" applyNumberFormat="0" applyFill="0" applyBorder="0" applyAlignment="0" applyProtection="0"/>
    <xf numFmtId="170" fontId="30" fillId="37" borderId="10" applyNumberFormat="0" applyAlignment="0" applyProtection="0">
      <protection locked="0"/>
    </xf>
  </cellStyleXfs>
  <cellXfs count="52">
    <xf numFmtId="171" fontId="0" fillId="0" borderId="0" xfId="0"/>
    <xf numFmtId="171" fontId="3" fillId="4" borderId="0" xfId="51" applyNumberFormat="1" applyFont="1" applyAlignment="1"/>
    <xf numFmtId="171" fontId="3" fillId="4" borderId="0" xfId="51" applyNumberFormat="1" applyFont="1" applyAlignment="1">
      <alignment horizontal="left" vertical="top"/>
    </xf>
    <xf numFmtId="171" fontId="3" fillId="3" borderId="0" xfId="0" applyFont="1" applyFill="1"/>
    <xf numFmtId="169" fontId="5" fillId="0" borderId="0" xfId="50" applyNumberFormat="1">
      <alignment horizontal="left" vertical="center"/>
    </xf>
    <xf numFmtId="171" fontId="3" fillId="0" borderId="0" xfId="0" applyFont="1" applyAlignment="1">
      <alignment vertical="top"/>
    </xf>
    <xf numFmtId="171" fontId="3" fillId="0" borderId="0" xfId="0" applyFont="1"/>
    <xf numFmtId="171" fontId="5" fillId="0" borderId="0" xfId="0" applyFont="1" applyAlignment="1">
      <alignment vertical="center"/>
    </xf>
    <xf numFmtId="171" fontId="6" fillId="0" borderId="0" xfId="0" applyFont="1" applyAlignment="1">
      <alignment vertical="center" wrapText="1"/>
    </xf>
    <xf numFmtId="171" fontId="4" fillId="0" borderId="0" xfId="0" applyFont="1" applyAlignment="1">
      <alignment horizontal="center" vertical="top"/>
    </xf>
    <xf numFmtId="171" fontId="26" fillId="0" borderId="0" xfId="0" applyFont="1"/>
    <xf numFmtId="169" fontId="30" fillId="0" borderId="0" xfId="57" applyFill="1" applyBorder="1" applyAlignment="1">
      <alignment vertical="top"/>
    </xf>
    <xf numFmtId="169" fontId="3" fillId="4" borderId="0" xfId="51" applyNumberFormat="1" applyFont="1" applyAlignment="1">
      <alignment horizontal="left" vertical="top"/>
    </xf>
    <xf numFmtId="169" fontId="4" fillId="4" borderId="0" xfId="51" applyNumberFormat="1" applyFont="1" applyAlignment="1">
      <alignment horizontal="center" vertical="top"/>
    </xf>
    <xf numFmtId="169" fontId="3" fillId="4" borderId="0" xfId="51" applyNumberFormat="1" applyFont="1" applyAlignment="1"/>
    <xf numFmtId="169" fontId="6" fillId="4" borderId="0" xfId="51" applyNumberFormat="1" applyFont="1" applyAlignment="1">
      <alignment vertical="center" wrapText="1"/>
    </xf>
    <xf numFmtId="169" fontId="3" fillId="4" borderId="0" xfId="51" applyNumberFormat="1" applyFont="1" applyAlignment="1">
      <alignment vertical="top"/>
    </xf>
    <xf numFmtId="169" fontId="8" fillId="4" borderId="0" xfId="51" applyNumberFormat="1" applyFont="1" applyAlignment="1">
      <alignment vertical="center" wrapText="1"/>
    </xf>
    <xf numFmtId="169" fontId="30" fillId="37" borderId="10" xfId="59" applyNumberFormat="1">
      <protection locked="0"/>
    </xf>
    <xf numFmtId="169" fontId="3" fillId="0" borderId="0" xfId="51" applyNumberFormat="1" applyFont="1" applyFill="1" applyAlignment="1"/>
    <xf numFmtId="171" fontId="0" fillId="4" borderId="0" xfId="51" applyNumberFormat="1" applyFont="1" applyAlignment="1"/>
    <xf numFmtId="171" fontId="3" fillId="4" borderId="0" xfId="51" applyNumberFormat="1" applyFont="1" applyAlignment="1">
      <alignment vertical="top"/>
    </xf>
    <xf numFmtId="171" fontId="5" fillId="4" borderId="0" xfId="51" applyNumberFormat="1" applyFont="1" applyAlignment="1">
      <alignment vertical="center"/>
    </xf>
    <xf numFmtId="171" fontId="5" fillId="0" borderId="0" xfId="50" applyNumberFormat="1" applyFill="1">
      <alignment horizontal="left" vertical="center"/>
    </xf>
    <xf numFmtId="171" fontId="0" fillId="0" borderId="0" xfId="0" quotePrefix="1"/>
    <xf numFmtId="171" fontId="3" fillId="4" borderId="11" xfId="51" applyNumberFormat="1" applyFont="1" applyBorder="1" applyAlignment="1">
      <alignment vertical="top"/>
    </xf>
    <xf numFmtId="171" fontId="3" fillId="4" borderId="0" xfId="51" applyNumberFormat="1" applyFont="1" applyAlignment="1">
      <alignment vertical="top" wrapText="1"/>
    </xf>
    <xf numFmtId="171" fontId="29" fillId="4" borderId="0" xfId="51" applyNumberFormat="1" applyFont="1" applyAlignment="1">
      <alignment horizontal="center" vertical="top"/>
    </xf>
    <xf numFmtId="169" fontId="29" fillId="4" borderId="0" xfId="51" applyNumberFormat="1" applyFont="1" applyAlignment="1">
      <alignment horizontal="center" vertical="top"/>
    </xf>
    <xf numFmtId="171" fontId="29" fillId="4" borderId="11" xfId="51" applyNumberFormat="1" applyFont="1" applyBorder="1" applyAlignment="1">
      <alignment vertical="top"/>
    </xf>
    <xf numFmtId="171" fontId="1" fillId="4" borderId="0" xfId="51" applyNumberFormat="1" applyFont="1" applyAlignment="1">
      <alignment horizontal="center" vertical="top"/>
    </xf>
    <xf numFmtId="171" fontId="1" fillId="4" borderId="11" xfId="51" applyNumberFormat="1" applyFont="1" applyBorder="1" applyAlignment="1">
      <alignment vertical="top"/>
    </xf>
    <xf numFmtId="171" fontId="1" fillId="4" borderId="11" xfId="51" applyNumberFormat="1" applyFont="1" applyBorder="1" applyAlignment="1">
      <alignment horizontal="center" vertical="top"/>
    </xf>
    <xf numFmtId="171" fontId="1" fillId="4" borderId="11" xfId="51" applyNumberFormat="1" applyFont="1" applyBorder="1" applyAlignment="1"/>
    <xf numFmtId="171" fontId="33" fillId="4" borderId="11" xfId="51" applyNumberFormat="1" applyFont="1" applyBorder="1" applyAlignment="1">
      <alignment vertical="center" wrapText="1"/>
    </xf>
    <xf numFmtId="171" fontId="31" fillId="2" borderId="0" xfId="48" applyNumberFormat="1" applyAlignment="1"/>
    <xf numFmtId="171" fontId="9" fillId="36" borderId="0" xfId="49" applyNumberFormat="1" applyAlignment="1"/>
    <xf numFmtId="171" fontId="5" fillId="4" borderId="0" xfId="50" applyNumberFormat="1" applyFill="1" applyAlignment="1"/>
    <xf numFmtId="171" fontId="29" fillId="4" borderId="0" xfId="51" applyNumberFormat="1" applyFont="1" applyAlignment="1"/>
    <xf numFmtId="171" fontId="27" fillId="2" borderId="0" xfId="48" applyNumberFormat="1" applyFont="1" applyAlignment="1"/>
    <xf numFmtId="171" fontId="27" fillId="36" borderId="0" xfId="49" applyNumberFormat="1" applyFont="1" applyAlignment="1"/>
    <xf numFmtId="169" fontId="35" fillId="4" borderId="0" xfId="51" applyNumberFormat="1" applyFont="1" applyBorder="1" applyAlignment="1">
      <alignment horizontal="center" vertical="center" wrapText="1"/>
    </xf>
    <xf numFmtId="169" fontId="34" fillId="4" borderId="0" xfId="51" applyNumberFormat="1" applyFont="1" applyAlignment="1">
      <alignment horizontal="center" vertical="center" wrapText="1"/>
    </xf>
    <xf numFmtId="169" fontId="31" fillId="2" borderId="0" xfId="48" applyNumberFormat="1" applyAlignment="1">
      <alignment horizontal="center"/>
    </xf>
    <xf numFmtId="169" fontId="3" fillId="4" borderId="0" xfId="51" applyNumberFormat="1" applyFont="1" applyAlignment="1">
      <alignment horizontal="left" vertical="top"/>
    </xf>
    <xf numFmtId="169" fontId="31" fillId="36" borderId="0" xfId="49" applyNumberFormat="1" applyFont="1" applyAlignment="1">
      <alignment horizontal="center" vertical="center"/>
    </xf>
    <xf numFmtId="171" fontId="0" fillId="4" borderId="0" xfId="51" applyNumberFormat="1" applyFont="1" applyAlignment="1"/>
    <xf numFmtId="171" fontId="5" fillId="4" borderId="0" xfId="50" applyNumberFormat="1" applyFill="1" applyAlignment="1">
      <alignment horizontal="left"/>
    </xf>
    <xf numFmtId="171" fontId="0" fillId="4" borderId="0" xfId="51" applyNumberFormat="1" applyFont="1" applyAlignment="1">
      <alignment horizontal="left"/>
    </xf>
    <xf numFmtId="171" fontId="5" fillId="4" borderId="0" xfId="50" applyNumberFormat="1" applyFill="1" applyAlignment="1">
      <alignment horizontal="left" vertical="center"/>
    </xf>
    <xf numFmtId="173" fontId="0" fillId="0" borderId="0" xfId="56" applyFont="1" applyFill="1"/>
    <xf numFmtId="174" fontId="0" fillId="0" borderId="0" xfId="0" applyNumberFormat="1"/>
  </cellXfs>
  <cellStyles count="60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8" builtinId="8" customBuiltin="1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 cent" xfId="6" builtinId="5" hidden="1"/>
    <cellStyle name="Per 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F0F8FE"/>
      <color rgb="FF085393"/>
      <color rgb="FF163260"/>
      <color rgb="FFDB7D6A"/>
      <color rgb="FF1A1A1A"/>
      <color rgb="FFDBEEFD"/>
      <color rgb="FFBBDEFB"/>
      <color rgb="FF0000FF"/>
      <color rgb="FFEBF1FB"/>
      <color rgb="FFD3E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1552395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2133599</xdr:colOff>
      <xdr:row>0</xdr:row>
      <xdr:rowOff>123820</xdr:rowOff>
    </xdr:from>
    <xdr:to>
      <xdr:col>17</xdr:col>
      <xdr:colOff>28498</xdr:colOff>
      <xdr:row>0</xdr:row>
      <xdr:rowOff>489515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4" y="123820"/>
          <a:ext cx="428549" cy="365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New FE Brand">
      <a:dk1>
        <a:srgbClr val="1A1A1A"/>
      </a:dk1>
      <a:lt1>
        <a:srgbClr val="FFFFFF"/>
      </a:lt1>
      <a:dk2>
        <a:srgbClr val="163260"/>
      </a:dk2>
      <a:lt2>
        <a:srgbClr val="F2F2F2"/>
      </a:lt2>
      <a:accent1>
        <a:srgbClr val="444863"/>
      </a:accent1>
      <a:accent2>
        <a:srgbClr val="788F9D"/>
      </a:accent2>
      <a:accent3>
        <a:srgbClr val="8CB78A"/>
      </a:accent3>
      <a:accent4>
        <a:srgbClr val="CC7C89"/>
      </a:accent4>
      <a:accent5>
        <a:srgbClr val="DB7D6A"/>
      </a:accent5>
      <a:accent6>
        <a:srgbClr val="959595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showGridLines="0" tabSelected="1" zoomScaleNormal="100" workbookViewId="0">
      <selection sqref="A1:N1"/>
    </sheetView>
  </sheetViews>
  <sheetFormatPr defaultColWidth="9.109375" defaultRowHeight="14.4" x14ac:dyDescent="0.3"/>
  <cols>
    <col min="1" max="1" width="9.88671875" customWidth="1"/>
    <col min="2" max="13" width="9.33203125" customWidth="1"/>
    <col min="14" max="14" width="9.88671875" customWidth="1"/>
    <col min="15" max="19" width="9.109375" customWidth="1"/>
  </cols>
  <sheetData>
    <row r="1" spans="1:14" s="10" customFormat="1" ht="189.75" customHeight="1" x14ac:dyDescent="0.55000000000000004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s="5" customFormat="1" ht="75" customHeight="1" x14ac:dyDescent="0.3">
      <c r="A2" s="45" t="s">
        <v>27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s="6" customFormat="1" ht="7.5" customHeight="1" x14ac:dyDescent="0.3">
      <c r="B3" s="7"/>
      <c r="C3" s="7"/>
      <c r="F3" s="8"/>
      <c r="G3" s="8"/>
      <c r="H3" s="8"/>
      <c r="I3" s="8"/>
      <c r="J3" s="8"/>
      <c r="K3" s="8"/>
    </row>
    <row r="4" spans="1:14" s="6" customFormat="1" ht="15" customHeight="1" x14ac:dyDescent="0.3">
      <c r="A4" s="12"/>
      <c r="B4" s="13"/>
      <c r="C4" s="44"/>
      <c r="D4" s="44"/>
      <c r="E4" s="14"/>
      <c r="F4" s="15"/>
      <c r="G4" s="15"/>
      <c r="H4" s="15"/>
      <c r="I4" s="15"/>
      <c r="J4" s="15"/>
      <c r="K4" s="15"/>
      <c r="L4" s="14"/>
      <c r="M4" s="14"/>
      <c r="N4" s="14"/>
    </row>
    <row r="5" spans="1:14" s="6" customFormat="1" ht="15" customHeight="1" x14ac:dyDescent="0.3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s="6" customFormat="1" ht="15" customHeight="1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s="6" customFormat="1" ht="15" customHeight="1" x14ac:dyDescent="0.3">
      <c r="A7" s="42" t="str">
        <f ca="1">"© "&amp;YEAR(TODAY())&amp;" Financial Edge Training"</f>
        <v>© 2025 Financial Edge Training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 s="6" customFormat="1" ht="15" customHeight="1" x14ac:dyDescent="0.3">
      <c r="A8" s="41" t="s">
        <v>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4" s="6" customFormat="1" ht="15" customHeight="1" thickBot="1" x14ac:dyDescent="0.35">
      <c r="A9" s="31"/>
      <c r="B9" s="32"/>
      <c r="C9" s="31"/>
      <c r="D9" s="31"/>
      <c r="E9" s="33"/>
      <c r="F9" s="34"/>
      <c r="G9" s="34"/>
      <c r="H9" s="34"/>
      <c r="I9" s="34"/>
      <c r="J9" s="34"/>
      <c r="K9" s="34"/>
      <c r="L9" s="33"/>
      <c r="M9" s="33"/>
      <c r="N9" s="33"/>
    </row>
  </sheetData>
  <mergeCells count="6">
    <mergeCell ref="A8:N8"/>
    <mergeCell ref="A1:N1"/>
    <mergeCell ref="C4:D4"/>
    <mergeCell ref="A2:N2"/>
    <mergeCell ref="A5:N6"/>
    <mergeCell ref="A7:N7"/>
  </mergeCells>
  <hyperlinks>
    <hyperlink ref="A8" r:id="rId1" xr:uid="{862FB886-0E77-43B0-A664-3C4707117648}"/>
  </hyperlinks>
  <pageMargins left="0.7" right="0.7" top="0.75" bottom="0.75" header="0.3" footer="0.3"/>
  <pageSetup paperSize="9" scale="99" orientation="landscape" verticalDpi="1200" r:id="rId2"/>
  <headerFooter>
    <oddHeader xml:space="preserve">&amp;R&amp;10&amp;F 
&amp;A
</oddHeader>
    <oddFooter>&amp;L&amp;10© 2025&amp;C&amp;10Page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33203125" customWidth="1"/>
    <col min="4" max="4" width="2.88671875" customWidth="1"/>
    <col min="5" max="7" width="1.44140625" customWidth="1"/>
    <col min="8" max="8" width="2.88671875" customWidth="1"/>
    <col min="9" max="9" width="42.6640625" customWidth="1"/>
    <col min="10" max="11" width="1.44140625" customWidth="1"/>
    <col min="12" max="12" width="15.5546875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</cols>
  <sheetData>
    <row r="1" spans="1:18" ht="45" customHeight="1" x14ac:dyDescent="0.55000000000000004">
      <c r="A1" s="35" t="str">
        <f>Welcome!A2</f>
        <v>Revolve Felix Data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30" customHeight="1" x14ac:dyDescent="0.4">
      <c r="A2" s="36" t="s">
        <v>25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s="3" customFormat="1" ht="7.5" customHeight="1" x14ac:dyDescent="0.3"/>
    <row r="4" spans="1:18" s="3" customFormat="1" ht="22.5" customHeight="1" x14ac:dyDescent="0.3">
      <c r="A4" s="1"/>
      <c r="B4" s="37" t="s">
        <v>2</v>
      </c>
      <c r="C4" s="20"/>
      <c r="D4" s="20"/>
      <c r="E4" s="20"/>
      <c r="F4" s="20"/>
      <c r="G4" s="20"/>
      <c r="H4" s="20"/>
      <c r="I4" s="20"/>
      <c r="K4" s="1"/>
      <c r="L4" s="47" t="s">
        <v>3</v>
      </c>
      <c r="M4" s="47"/>
      <c r="N4" s="47"/>
      <c r="O4" s="47"/>
      <c r="P4" s="47"/>
      <c r="Q4" s="20"/>
      <c r="R4" s="15"/>
    </row>
    <row r="5" spans="1:18" s="3" customFormat="1" ht="15" customHeight="1" x14ac:dyDescent="0.3">
      <c r="A5" s="2"/>
      <c r="B5" s="30" t="s">
        <v>4</v>
      </c>
      <c r="C5" s="20" t="s">
        <v>5</v>
      </c>
      <c r="D5" s="20"/>
      <c r="E5" s="20"/>
      <c r="F5" s="20"/>
      <c r="G5" s="20"/>
      <c r="H5" s="20"/>
      <c r="I5" s="20"/>
      <c r="K5" s="1"/>
      <c r="L5" s="38" t="s">
        <v>6</v>
      </c>
      <c r="M5" s="20"/>
      <c r="N5" s="46" t="s">
        <v>7</v>
      </c>
      <c r="O5" s="46"/>
      <c r="P5" s="46"/>
      <c r="Q5" s="46"/>
      <c r="R5" s="15"/>
    </row>
    <row r="6" spans="1:18" s="3" customFormat="1" ht="15" customHeight="1" x14ac:dyDescent="0.3">
      <c r="A6" s="26"/>
      <c r="B6" s="30" t="s">
        <v>4</v>
      </c>
      <c r="C6" s="20" t="s">
        <v>8</v>
      </c>
      <c r="D6" s="20"/>
      <c r="E6" s="20"/>
      <c r="F6" s="20"/>
      <c r="G6" s="20"/>
      <c r="H6" s="20"/>
      <c r="I6" s="20"/>
      <c r="K6" s="2"/>
      <c r="L6" s="38" t="s">
        <v>9</v>
      </c>
      <c r="M6" s="20"/>
      <c r="N6" s="46" t="s">
        <v>26</v>
      </c>
      <c r="O6" s="46"/>
      <c r="P6" s="46"/>
      <c r="Q6" s="46"/>
      <c r="R6" s="15"/>
    </row>
    <row r="7" spans="1:18" s="3" customFormat="1" ht="15" customHeight="1" x14ac:dyDescent="0.3">
      <c r="A7" s="21"/>
      <c r="B7" s="30" t="s">
        <v>4</v>
      </c>
      <c r="C7" s="20" t="s">
        <v>10</v>
      </c>
      <c r="D7" s="20"/>
      <c r="E7" s="20"/>
      <c r="F7" s="20"/>
      <c r="G7" s="20"/>
      <c r="H7" s="20"/>
      <c r="I7" s="20"/>
      <c r="K7" s="26"/>
      <c r="L7" s="38" t="s">
        <v>11</v>
      </c>
      <c r="M7" s="20"/>
      <c r="N7" s="46" t="s">
        <v>12</v>
      </c>
      <c r="O7" s="46"/>
      <c r="P7" s="46"/>
      <c r="Q7" s="46"/>
      <c r="R7" s="15"/>
    </row>
    <row r="8" spans="1:18" s="3" customFormat="1" ht="15" customHeight="1" x14ac:dyDescent="0.3">
      <c r="A8" s="21"/>
      <c r="B8" s="27"/>
      <c r="C8" s="20"/>
      <c r="D8" s="20"/>
      <c r="E8" s="20"/>
      <c r="F8" s="20"/>
      <c r="G8" s="20"/>
      <c r="H8" s="20"/>
      <c r="I8" s="20"/>
      <c r="K8" s="21"/>
      <c r="L8" s="38" t="s">
        <v>13</v>
      </c>
      <c r="M8" s="20"/>
      <c r="N8" s="46" t="s">
        <v>14</v>
      </c>
      <c r="O8" s="46"/>
      <c r="P8" s="46"/>
      <c r="Q8" s="46"/>
      <c r="R8" s="15"/>
    </row>
    <row r="9" spans="1:18" s="3" customFormat="1" ht="15" customHeight="1" x14ac:dyDescent="0.3">
      <c r="A9" s="16"/>
      <c r="B9" s="28"/>
      <c r="C9" s="20"/>
      <c r="D9" s="20"/>
      <c r="E9" s="20"/>
      <c r="F9" s="20"/>
      <c r="G9" s="20"/>
      <c r="H9" s="20"/>
      <c r="I9" s="20"/>
      <c r="K9" s="21"/>
      <c r="L9" s="38" t="s">
        <v>15</v>
      </c>
      <c r="M9" s="20"/>
      <c r="N9" s="46" t="s">
        <v>16</v>
      </c>
      <c r="O9" s="46"/>
      <c r="P9" s="46"/>
      <c r="Q9" s="46"/>
      <c r="R9" s="15"/>
    </row>
    <row r="10" spans="1:18" s="3" customFormat="1" ht="15" customHeight="1" x14ac:dyDescent="0.3">
      <c r="A10" s="14"/>
      <c r="B10" s="14"/>
      <c r="C10" s="20"/>
      <c r="D10" s="20"/>
      <c r="E10" s="20"/>
      <c r="F10" s="20"/>
      <c r="G10" s="20"/>
      <c r="H10" s="20"/>
      <c r="I10" s="20"/>
      <c r="K10" s="21"/>
      <c r="L10" s="38" t="s">
        <v>17</v>
      </c>
      <c r="M10" s="20"/>
      <c r="N10" s="48">
        <v>0</v>
      </c>
      <c r="O10" s="48"/>
      <c r="P10" s="48"/>
      <c r="Q10" s="48"/>
      <c r="R10" s="17"/>
    </row>
    <row r="11" spans="1:18" s="3" customFormat="1" ht="15" customHeight="1" thickBot="1" x14ac:dyDescent="0.35">
      <c r="A11" s="25"/>
      <c r="B11" s="25"/>
      <c r="C11" s="25"/>
      <c r="D11" s="25"/>
      <c r="E11" s="25"/>
      <c r="F11" s="25"/>
      <c r="G11" s="25"/>
      <c r="H11" s="25"/>
      <c r="I11" s="25"/>
      <c r="K11" s="25"/>
      <c r="L11" s="29"/>
      <c r="M11" s="29"/>
      <c r="N11" s="29"/>
      <c r="O11" s="29"/>
      <c r="P11" s="29"/>
      <c r="Q11" s="29"/>
      <c r="R11" s="25"/>
    </row>
    <row r="12" spans="1:18" s="3" customFormat="1" ht="7.5" customHeight="1" x14ac:dyDescent="0.3">
      <c r="K12" s="8"/>
      <c r="L12" s="8"/>
      <c r="M12" s="8"/>
      <c r="N12" s="8"/>
      <c r="O12" s="8"/>
      <c r="P12" s="8"/>
      <c r="Q12" s="8"/>
      <c r="R12" s="8"/>
    </row>
    <row r="13" spans="1:18" s="3" customFormat="1" ht="22.5" customHeight="1" x14ac:dyDescent="0.3">
      <c r="A13" s="20"/>
      <c r="B13" s="37" t="s">
        <v>18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N13" s="1"/>
      <c r="O13" s="49" t="s">
        <v>19</v>
      </c>
      <c r="P13" s="49"/>
      <c r="Q13" s="49"/>
      <c r="R13" s="22"/>
    </row>
    <row r="14" spans="1:18" s="3" customFormat="1" ht="15" customHeight="1" x14ac:dyDescent="0.3">
      <c r="A14" s="21"/>
      <c r="B14" s="20" t="s">
        <v>20</v>
      </c>
      <c r="C14" s="20"/>
      <c r="D14" s="20" t="s">
        <v>21</v>
      </c>
      <c r="E14" s="20"/>
      <c r="F14" s="20"/>
      <c r="G14" s="20"/>
      <c r="H14" s="20"/>
      <c r="I14" s="20"/>
      <c r="J14" s="20"/>
      <c r="K14" s="20"/>
      <c r="L14" s="20"/>
      <c r="N14" s="2"/>
      <c r="O14" s="9"/>
      <c r="P14" s="5"/>
      <c r="Q14" s="5"/>
      <c r="R14" s="21"/>
    </row>
    <row r="15" spans="1:18" s="3" customFormat="1" ht="15" customHeight="1" x14ac:dyDescent="0.3">
      <c r="A15" s="21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N15" s="26"/>
      <c r="O15" s="9"/>
      <c r="P15" s="18" t="s">
        <v>22</v>
      </c>
      <c r="Q15" s="5"/>
      <c r="R15" s="21"/>
    </row>
    <row r="16" spans="1:18" s="3" customFormat="1" ht="15" customHeight="1" x14ac:dyDescent="0.3">
      <c r="A16" s="21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N16" s="21"/>
      <c r="O16" s="9"/>
      <c r="P16" s="11" t="s">
        <v>23</v>
      </c>
      <c r="Q16" s="5"/>
      <c r="R16" s="21"/>
    </row>
    <row r="17" spans="1:18" s="3" customFormat="1" ht="15" customHeight="1" x14ac:dyDescent="0.3">
      <c r="A17" s="21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N17" s="21"/>
      <c r="O17" s="9"/>
      <c r="P17" t="s">
        <v>24</v>
      </c>
      <c r="Q17" s="5"/>
      <c r="R17" s="21"/>
    </row>
    <row r="18" spans="1:18" s="3" customFormat="1" ht="15" customHeight="1" x14ac:dyDescent="0.3">
      <c r="A18" s="14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N18" s="14"/>
      <c r="O18" s="19"/>
      <c r="P18" s="19"/>
      <c r="Q18" s="19"/>
      <c r="R18" s="14"/>
    </row>
    <row r="19" spans="1:18" ht="15" thickBot="1" x14ac:dyDescent="0.3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N19" s="25"/>
      <c r="O19" s="25"/>
      <c r="P19" s="25"/>
      <c r="Q19" s="25"/>
      <c r="R19" s="25"/>
    </row>
  </sheetData>
  <mergeCells count="14">
    <mergeCell ref="L4:P4"/>
    <mergeCell ref="N10:Q10"/>
    <mergeCell ref="O13:Q13"/>
    <mergeCell ref="N5:Q5"/>
    <mergeCell ref="N6:Q6"/>
    <mergeCell ref="N7:Q7"/>
    <mergeCell ref="N8:Q8"/>
    <mergeCell ref="N9:Q9"/>
    <mergeCell ref="B16:C16"/>
    <mergeCell ref="B17:C17"/>
    <mergeCell ref="B18:C18"/>
    <mergeCell ref="D16:L16"/>
    <mergeCell ref="D17:L17"/>
    <mergeCell ref="D18:L18"/>
  </mergeCells>
  <pageMargins left="0.7" right="0.7" top="0.75" bottom="0.75" header="0.3" footer="0.3"/>
  <pageSetup paperSize="9" scale="99" orientation="landscape" verticalDpi="1200" r:id="rId1"/>
  <headerFooter>
    <oddHeader xml:space="preserve">&amp;R&amp;10&amp;F 
&amp;A
</oddHeader>
    <oddFooter>&amp;L&amp;10© 2025&amp;C&amp;10Page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6"/>
  <sheetViews>
    <sheetView zoomScaleNormal="100" workbookViewId="0"/>
  </sheetViews>
  <sheetFormatPr defaultColWidth="9.109375" defaultRowHeight="15" customHeight="1" x14ac:dyDescent="0.3"/>
  <cols>
    <col min="1" max="1" width="1.5546875" style="4" customWidth="1"/>
    <col min="2" max="2" width="40.5546875" customWidth="1"/>
    <col min="3" max="3" width="11.5546875" customWidth="1"/>
    <col min="4" max="4" width="11.33203125" bestFit="1" customWidth="1"/>
    <col min="5" max="5" width="22.77734375" bestFit="1" customWidth="1"/>
    <col min="6" max="6" width="12" bestFit="1" customWidth="1"/>
    <col min="7" max="7" width="23.44140625" bestFit="1" customWidth="1"/>
    <col min="8" max="8" width="12.21875" bestFit="1" customWidth="1"/>
    <col min="9" max="9" width="23.6640625" bestFit="1" customWidth="1"/>
    <col min="10" max="10" width="12.88671875" bestFit="1" customWidth="1"/>
    <col min="11" max="11" width="24.33203125" bestFit="1" customWidth="1"/>
    <col min="12" max="12" width="23.33203125" bestFit="1" customWidth="1"/>
    <col min="13" max="13" width="25.88671875" bestFit="1" customWidth="1"/>
    <col min="14" max="14" width="23.88671875" bestFit="1" customWidth="1"/>
    <col min="15" max="15" width="24.77734375" bestFit="1" customWidth="1"/>
    <col min="16" max="16" width="20.21875" bestFit="1" customWidth="1"/>
    <col min="17" max="17" width="21.109375" bestFit="1" customWidth="1"/>
    <col min="18" max="18" width="17.88671875" bestFit="1" customWidth="1"/>
    <col min="19" max="19" width="18.77734375" bestFit="1" customWidth="1"/>
    <col min="20" max="20" width="16.44140625" bestFit="1" customWidth="1"/>
    <col min="21" max="21" width="18.88671875" bestFit="1" customWidth="1"/>
    <col min="22" max="22" width="19.77734375" bestFit="1" customWidth="1"/>
    <col min="23" max="23" width="27.109375" bestFit="1" customWidth="1"/>
    <col min="24" max="24" width="28" bestFit="1" customWidth="1"/>
    <col min="25" max="25" width="25.44140625" bestFit="1" customWidth="1"/>
    <col min="26" max="26" width="26.33203125" bestFit="1" customWidth="1"/>
    <col min="27" max="27" width="25.21875" bestFit="1" customWidth="1"/>
    <col min="28" max="28" width="24.21875" bestFit="1" customWidth="1"/>
    <col min="29" max="29" width="22.77734375" bestFit="1" customWidth="1"/>
    <col min="30" max="30" width="21.33203125" bestFit="1" customWidth="1"/>
    <col min="31" max="31" width="22.21875" bestFit="1" customWidth="1"/>
    <col min="32" max="32" width="19.44140625" bestFit="1" customWidth="1"/>
    <col min="33" max="33" width="20.33203125" bestFit="1" customWidth="1"/>
  </cols>
  <sheetData>
    <row r="1" spans="1:33" ht="45" customHeight="1" x14ac:dyDescent="0.55000000000000004">
      <c r="A1" s="35" t="str">
        <f>Welcome!A2</f>
        <v>Revolve Felix Data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3" ht="30" customHeight="1" x14ac:dyDescent="0.4">
      <c r="A2" s="36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4" spans="1:33" ht="15" customHeight="1" x14ac:dyDescent="0.3">
      <c r="A4" s="4" t="s">
        <v>28</v>
      </c>
    </row>
    <row r="5" spans="1:33" ht="15" customHeight="1" x14ac:dyDescent="0.3">
      <c r="B5" t="s">
        <v>9</v>
      </c>
      <c r="C5" t="s">
        <v>29</v>
      </c>
      <c r="D5" t="s">
        <v>30</v>
      </c>
      <c r="E5" s="24" t="s">
        <v>31</v>
      </c>
      <c r="F5" t="s">
        <v>32</v>
      </c>
      <c r="G5" t="s">
        <v>33</v>
      </c>
    </row>
    <row r="6" spans="1:33" ht="15" customHeight="1" x14ac:dyDescent="0.3">
      <c r="B6" t="s">
        <v>34</v>
      </c>
      <c r="C6">
        <v>1129.9000000000001</v>
      </c>
      <c r="D6">
        <v>1156</v>
      </c>
      <c r="E6">
        <v>1197.5</v>
      </c>
      <c r="F6">
        <v>1288.9000000000001</v>
      </c>
      <c r="G6">
        <v>1420.4</v>
      </c>
    </row>
    <row r="7" spans="1:33" ht="15" customHeight="1" x14ac:dyDescent="0.3">
      <c r="B7" t="s">
        <v>35</v>
      </c>
      <c r="C7" s="50">
        <v>5.7000000000000002E-2</v>
      </c>
      <c r="E7" s="50">
        <v>0.06</v>
      </c>
      <c r="F7" s="50">
        <v>7.5999999999999998E-2</v>
      </c>
      <c r="G7" s="50">
        <v>0.10199999999999999</v>
      </c>
    </row>
    <row r="8" spans="1:33" ht="15" customHeight="1" x14ac:dyDescent="0.3">
      <c r="A8" s="23"/>
      <c r="B8" t="s">
        <v>36</v>
      </c>
      <c r="C8">
        <v>68.400000000000006</v>
      </c>
      <c r="D8">
        <v>75.599999999999994</v>
      </c>
      <c r="E8">
        <v>52.5</v>
      </c>
      <c r="F8">
        <v>66.5</v>
      </c>
      <c r="G8">
        <v>103.4</v>
      </c>
    </row>
    <row r="9" spans="1:33" ht="15" customHeight="1" x14ac:dyDescent="0.3">
      <c r="B9" t="s">
        <v>37</v>
      </c>
      <c r="C9" s="50">
        <v>6.0999999999999999E-2</v>
      </c>
      <c r="D9" s="50">
        <v>6.5000000000000002E-2</v>
      </c>
      <c r="E9" s="50">
        <v>4.3999999999999997E-2</v>
      </c>
      <c r="F9" s="50">
        <v>5.1999999999999998E-2</v>
      </c>
      <c r="G9" s="50">
        <v>7.2999999999999995E-2</v>
      </c>
    </row>
    <row r="10" spans="1:33" ht="15" customHeight="1" x14ac:dyDescent="0.3">
      <c r="B10" t="s">
        <v>38</v>
      </c>
      <c r="E10" s="51">
        <v>0.45</v>
      </c>
      <c r="F10" s="51">
        <v>0.62</v>
      </c>
      <c r="G10" s="51">
        <v>0.99</v>
      </c>
    </row>
    <row r="12" spans="1:33" ht="15" customHeight="1" x14ac:dyDescent="0.3">
      <c r="A12" s="4" t="s">
        <v>39</v>
      </c>
    </row>
    <row r="13" spans="1:33" ht="15" customHeight="1" x14ac:dyDescent="0.3">
      <c r="B13" t="s">
        <v>40</v>
      </c>
      <c r="C13" t="s">
        <v>41</v>
      </c>
      <c r="D13" t="s">
        <v>42</v>
      </c>
      <c r="E13" t="s">
        <v>43</v>
      </c>
      <c r="F13" t="s">
        <v>44</v>
      </c>
      <c r="G13" t="s">
        <v>45</v>
      </c>
      <c r="H13" t="s">
        <v>46</v>
      </c>
      <c r="I13" t="s">
        <v>47</v>
      </c>
      <c r="J13" t="s">
        <v>48</v>
      </c>
      <c r="K13" t="s">
        <v>49</v>
      </c>
      <c r="L13" t="s">
        <v>50</v>
      </c>
      <c r="M13" t="s">
        <v>51</v>
      </c>
      <c r="N13" t="s">
        <v>52</v>
      </c>
      <c r="O13" t="s">
        <v>53</v>
      </c>
      <c r="P13" t="s">
        <v>54</v>
      </c>
      <c r="Q13" t="s">
        <v>55</v>
      </c>
      <c r="R13" t="s">
        <v>56</v>
      </c>
      <c r="S13" t="s">
        <v>57</v>
      </c>
      <c r="T13" t="s">
        <v>58</v>
      </c>
      <c r="U13" t="s">
        <v>59</v>
      </c>
      <c r="V13" t="s">
        <v>60</v>
      </c>
      <c r="W13" t="s">
        <v>61</v>
      </c>
      <c r="X13" t="s">
        <v>62</v>
      </c>
      <c r="Y13" t="s">
        <v>63</v>
      </c>
      <c r="Z13" t="s">
        <v>64</v>
      </c>
      <c r="AA13" t="s">
        <v>65</v>
      </c>
      <c r="AB13" t="s">
        <v>66</v>
      </c>
      <c r="AC13" t="s">
        <v>67</v>
      </c>
      <c r="AD13" t="s">
        <v>68</v>
      </c>
      <c r="AE13" t="s">
        <v>69</v>
      </c>
      <c r="AF13" t="s">
        <v>70</v>
      </c>
      <c r="AG13" t="s">
        <v>71</v>
      </c>
    </row>
    <row r="14" spans="1:33" ht="15" customHeight="1" x14ac:dyDescent="0.3">
      <c r="B14" t="s">
        <v>72</v>
      </c>
      <c r="C14">
        <v>18</v>
      </c>
      <c r="D14" s="50">
        <v>0.27300000000000002</v>
      </c>
      <c r="E14" s="50">
        <v>0.33200000000000002</v>
      </c>
      <c r="F14" s="50">
        <v>0.19900000000000001</v>
      </c>
      <c r="G14" s="50">
        <v>0.22600000000000001</v>
      </c>
      <c r="H14" s="50">
        <v>0.186</v>
      </c>
      <c r="I14" s="50">
        <v>0.20799999999999999</v>
      </c>
      <c r="J14" s="50">
        <v>0.18099999999999999</v>
      </c>
      <c r="K14" s="50">
        <v>0.20300000000000001</v>
      </c>
      <c r="L14" s="50">
        <v>5.2999999999999999E-2</v>
      </c>
      <c r="M14" s="50">
        <v>8.9999999999999993E-3</v>
      </c>
      <c r="N14" s="50">
        <v>0.49299999999999999</v>
      </c>
      <c r="O14" s="50">
        <v>0.501</v>
      </c>
      <c r="P14" s="50">
        <v>0.14299999999999999</v>
      </c>
      <c r="Q14" s="50">
        <v>0.13600000000000001</v>
      </c>
      <c r="R14" s="50">
        <v>0.113</v>
      </c>
      <c r="S14" s="50">
        <v>0.106</v>
      </c>
      <c r="T14" s="50">
        <v>0.20300000000000001</v>
      </c>
      <c r="U14" s="50">
        <v>2.5000000000000001E-2</v>
      </c>
      <c r="V14" s="50">
        <v>3.3000000000000002E-2</v>
      </c>
      <c r="W14" s="50">
        <v>2.1560000000000001</v>
      </c>
      <c r="X14" s="50">
        <v>2.2200000000000002</v>
      </c>
      <c r="Y14" s="50">
        <v>0.83</v>
      </c>
      <c r="Z14" s="50">
        <v>1.21</v>
      </c>
      <c r="AA14">
        <v>25.9</v>
      </c>
      <c r="AB14">
        <v>110.6</v>
      </c>
      <c r="AC14">
        <v>57</v>
      </c>
      <c r="AD14" s="50">
        <v>0.27</v>
      </c>
      <c r="AE14" s="50">
        <v>0.28999999999999998</v>
      </c>
      <c r="AF14" s="50">
        <v>1.6E-2</v>
      </c>
      <c r="AG14" s="50">
        <v>1.7000000000000001E-2</v>
      </c>
    </row>
    <row r="16" spans="1:33" ht="15" customHeight="1" x14ac:dyDescent="0.3">
      <c r="A16" s="4" t="s">
        <v>73</v>
      </c>
    </row>
  </sheetData>
  <conditionalFormatting sqref="B9">
    <cfRule type="colorScale" priority="1">
      <colorScale>
        <cfvo type="min"/>
        <cfvo type="max"/>
        <color theme="4"/>
        <color theme="6"/>
      </colorScale>
    </cfRule>
  </conditionalFormatting>
  <printOptions headings="1" gridLines="1"/>
  <pageMargins left="0.7" right="0.7" top="0.75" bottom="0.75" header="0.3" footer="0.3"/>
  <pageSetup paperSize="9" scale="95" orientation="landscape" verticalDpi="1200" r:id="rId1"/>
  <headerFooter>
    <oddHeader xml:space="preserve">&amp;R&amp;10&amp;F 
&amp;A
</oddHeader>
    <oddFooter>&amp;L&amp;10© 2025&amp;C&amp;10Page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4884f-dd23-4a9e-9674-e0962577458b" xsi:nil="true"/>
    <lcf76f155ced4ddcb4097134ff3c332f xmlns="69eded41-6c5d-4718-b7b7-dbfd1652bc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B1401C-65DC-4BDA-8F8C-2D5F065F8F3D}"/>
</file>

<file path=customXml/itemProps2.xml><?xml version="1.0" encoding="utf-8"?>
<ds:datastoreItem xmlns:ds="http://schemas.openxmlformats.org/officeDocument/2006/customXml" ds:itemID="{59B4029B-E8C4-496E-9CB7-2D15DEFDAC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0449A6-8EF6-479A-BF44-60218F6CA2A2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  <ds:schemaRef ds:uri="7bb7a061-b855-42ef-b5fe-ec99cf5ad9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Welcome</vt:lpstr>
      <vt:lpstr>Info</vt:lpstr>
      <vt:lpstr>Felix Data</vt:lpstr>
      <vt:lpstr>Circswitch</vt:lpstr>
      <vt:lpstr>'Felix Data'!Print_Area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Gerard Kelly</dc:creator>
  <cp:keywords/>
  <dc:description/>
  <cp:lastModifiedBy>Gerard Kelly</cp:lastModifiedBy>
  <cp:revision/>
  <cp:lastPrinted>2025-03-11T14:43:03Z</cp:lastPrinted>
  <dcterms:created xsi:type="dcterms:W3CDTF">2016-02-03T14:06:14Z</dcterms:created>
  <dcterms:modified xsi:type="dcterms:W3CDTF">2025-05-27T10:14:15Z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