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Felix Live/1_27 June 25_Trading Comps Pro Forma/"/>
    </mc:Choice>
  </mc:AlternateContent>
  <xr:revisionPtr revIDLastSave="14" documentId="8_{D47E3D22-EC6D-4DFD-BC37-E5EC7C391771}" xr6:coauthVersionLast="47" xr6:coauthVersionMax="47" xr10:uidLastSave="{10D58491-CA40-401A-A955-221B391E98D9}"/>
  <bookViews>
    <workbookView xWindow="-98" yWindow="-98" windowWidth="21795" windowHeight="14235" xr2:uid="{00000000-000D-0000-FFFF-FFFF00000000}"/>
  </bookViews>
  <sheets>
    <sheet name="Welcome" sheetId="1" r:id="rId1"/>
    <sheet name="Info" sheetId="6" r:id="rId2"/>
    <sheet name="Celsius" sheetId="13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Celsius!$A$1:$K$79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<sst xmlns="http://schemas.openxmlformats.org/spreadsheetml/2006/main" count="45" uniqueCount="44">
  <si>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</si>
  <si>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</si>
  <si>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</si>
  <si>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</si>
  <si>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</si>
  <si>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</si>
  <si>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</si>
  <si>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</si>
  <si>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</si>
  <si>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</si>
  <si>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</si>
  <si>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</si>
  <si>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</si>
  <si>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</si>
  <si>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</si>
  <si>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End</t>
  </si>
  <si>
    <t>Trading Comparables Valuation</t>
  </si>
  <si>
    <t>Cash</t>
  </si>
  <si>
    <t xml:space="preserve">Financing </t>
  </si>
  <si>
    <t>Trading Comps Pro Forma Adjustments</t>
  </si>
  <si>
    <t>Pro-forma EV</t>
  </si>
  <si>
    <t>Adjusted EV / CY1 EBITDA multiple</t>
  </si>
  <si>
    <t>Shares</t>
  </si>
  <si>
    <t>Transaction value made up of:</t>
  </si>
  <si>
    <t>Date of transaction close</t>
  </si>
  <si>
    <t>April 1, 2025</t>
  </si>
  <si>
    <t>Latest financial results</t>
  </si>
  <si>
    <t>March 31, 2025</t>
  </si>
  <si>
    <t>Transaction value: $1.8 billion including $150 million in tax assets for a net purchase price of $1.65 billion</t>
  </si>
  <si>
    <t>Total value</t>
  </si>
  <si>
    <t>Add: Cash (no longer deducted to get EV so increases EV)</t>
  </si>
  <si>
    <t>Deduct: Amount paid for tax assets</t>
  </si>
  <si>
    <t>Celsius acquired Alani Nu</t>
  </si>
  <si>
    <t>Alani Nu LTM EBITDA</t>
  </si>
  <si>
    <t>Compared to unadjusted multiple</t>
  </si>
  <si>
    <t>Adjusted EV / LTM multiple</t>
  </si>
  <si>
    <t>Check: Adjustment made to EV</t>
  </si>
  <si>
    <t>Pro-forma LTM EBITDA</t>
  </si>
  <si>
    <t>Celsius Pro-forma Multiples</t>
  </si>
  <si>
    <t>Earnout (to be paid in cash if net sales exceed 2025 target)</t>
  </si>
  <si>
    <t>Celsius EV (Felix)</t>
  </si>
  <si>
    <t>Celsius CY1 EBITDA (Felix)</t>
  </si>
  <si>
    <t>Celsius Mar LTM EBITDA (Felix)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</si>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</sst>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6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4" fillId="0" borderId="0" applyNumberFormat="0" applyFill="0" applyBorder="0" applyAlignment="0" applyProtection="0"/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1" fontId="0" fillId="0" borderId="0" xfId="56" applyFont="1"/>
    <xf numFmtId="170" fontId="33" fillId="0" borderId="0" xfId="54" applyFont="1">
      <alignment vertical="top"/>
    </xf>
    <xf numFmtId="174" fontId="3" fillId="0" borderId="0" xfId="59" applyNumberFormat="1" applyFont="1" applyAlignment="1">
      <alignment horizontal="center"/>
    </xf>
    <xf numFmtId="174" fontId="3" fillId="0" borderId="0" xfId="59" quotePrefix="1" applyNumberFormat="1" applyFont="1" applyAlignment="1">
      <alignment horizontal="center"/>
    </xf>
    <xf numFmtId="170" fontId="30" fillId="0" borderId="0" xfId="58" applyFill="1" applyAlignment="1">
      <alignment vertical="top"/>
    </xf>
    <xf numFmtId="174" fontId="34" fillId="0" borderId="0" xfId="65"/>
    <xf numFmtId="170" fontId="34" fillId="0" borderId="0" xfId="65" applyNumberFormat="1" applyAlignment="1">
      <alignment vertical="top"/>
    </xf>
    <xf numFmtId="174" fontId="34" fillId="0" borderId="0" xfId="65" applyNumberFormat="1" applyFill="1"/>
    <xf numFmtId="171" fontId="35" fillId="0" borderId="0" xfId="56" applyFont="1" applyFill="1"/>
    <xf numFmtId="174" fontId="35" fillId="0" borderId="0" xfId="0" applyFont="1"/>
    <xf numFmtId="174" fontId="35" fillId="0" borderId="0" xfId="0" applyFont="1" applyAlignment="1">
      <alignment horizontal="center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0" fontId="35" fillId="0" borderId="0" xfId="54" applyFont="1">
      <alignment vertical="top"/>
    </xf>
    <xf numFmtId="174" fontId="35" fillId="0" borderId="0" xfId="0" applyFont="1" applyAlignment="1">
      <alignment horizontal="left"/>
    </xf>
    <xf numFmtId="174" fontId="35" fillId="0" borderId="0" xfId="58" applyNumberFormat="1" applyFont="1" applyFill="1"/>
  </cellXfs>
  <cellStyles count="66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Hyperlink" xfId="65" builtinId="8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felix.fe.training/filing/document.php/?hid=685c599734650" TargetMode="External"/><Relationship Id="rId1" Type="http://schemas.openxmlformats.org/officeDocument/2006/relationships/hyperlink" Target="https://felix.fe.training/filing/document.php/?hid=685c5b1fa3adf" TargetMode="Externa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4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5"/>
      <c r="D4" s="75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7" t="s">
        <v>10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4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45">
      <c r="A7" s="77" t="str">
        <f ca="1">"© "&amp;YEAR(TODAY())&amp;" Financial Edge Training"</f>
        <v>© 2025 Financial Edge Training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8"/>
      <c r="H9" s="78"/>
      <c r="I9" s="78"/>
      <c r="J9" s="78"/>
      <c r="K9" s="28"/>
    </row>
    <row r="10" spans="1:14" s="23" customFormat="1" ht="15" customHeight="1" x14ac:dyDescent="0.45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4" customFormat="1" ht="45" customHeight="1" x14ac:dyDescent="0.85">
      <c r="A1" s="13" t="str">
        <f>Welcome!A2</f>
        <v>Trading Comps Pro Forma Adjustments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0"/>
      <c r="R4" s="40"/>
    </row>
    <row r="5" spans="1:18" s="2" customFormat="1" ht="15" customHeight="1" x14ac:dyDescent="0.45">
      <c r="A5" s="17"/>
      <c r="B5" s="8" t="s">
        <v>1</v>
      </c>
      <c r="C5" s="18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/>
      <c r="O5" s="82"/>
      <c r="P5" s="82"/>
      <c r="Q5" s="82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/>
      <c r="O6" s="83"/>
      <c r="P6" s="83"/>
      <c r="Q6" s="83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82"/>
      <c r="O7" s="82"/>
      <c r="P7" s="82"/>
      <c r="Q7" s="82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/>
      <c r="O8" s="82"/>
      <c r="P8" s="82"/>
      <c r="Q8" s="82"/>
      <c r="R8" s="40"/>
    </row>
    <row r="9" spans="1:18" s="2" customFormat="1" ht="15" customHeight="1" x14ac:dyDescent="0.45">
      <c r="A9" s="41"/>
      <c r="B9" s="8"/>
      <c r="C9" s="41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9</v>
      </c>
      <c r="O9" s="82"/>
      <c r="P9" s="82"/>
      <c r="Q9" s="82"/>
      <c r="R9" s="40"/>
    </row>
    <row r="10" spans="1:18" s="2" customFormat="1" ht="15" customHeight="1" x14ac:dyDescent="0.4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/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11</v>
      </c>
      <c r="P13" s="79"/>
      <c r="Q13" s="79"/>
      <c r="R13" s="58"/>
    </row>
    <row r="14" spans="1:18" s="2" customFormat="1" ht="15" customHeight="1" x14ac:dyDescent="0.45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horizontalDpi="2400" verticalDpi="24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E8F40-4FC3-4038-B5B1-0FD5655D6BEB}">
  <sheetPr>
    <pageSetUpPr fitToPage="1"/>
  </sheetPr>
  <dimension ref="A1:K79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50.6640625" style="16" bestFit="1" customWidth="1"/>
    <col min="3" max="4" width="13.86328125" bestFit="1" customWidth="1"/>
    <col min="5" max="10" width="11" customWidth="1"/>
    <col min="11" max="11" width="9.1328125" customWidth="1"/>
    <col min="12" max="12" width="9.19921875" customWidth="1"/>
  </cols>
  <sheetData>
    <row r="1" spans="1:11" s="46" customFormat="1" ht="45" customHeight="1" x14ac:dyDescent="0.85">
      <c r="A1" s="5" t="s">
        <v>38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5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45">
      <c r="A3" s="15" t="s">
        <v>32</v>
      </c>
    </row>
    <row r="4" spans="1:11" ht="15" customHeight="1" x14ac:dyDescent="0.45">
      <c r="B4" s="16" t="s">
        <v>24</v>
      </c>
      <c r="C4" s="67" t="s">
        <v>25</v>
      </c>
    </row>
    <row r="5" spans="1:11" ht="15" customHeight="1" x14ac:dyDescent="0.45">
      <c r="B5" s="16" t="s">
        <v>26</v>
      </c>
      <c r="C5" t="s">
        <v>27</v>
      </c>
      <c r="D5" s="85"/>
      <c r="E5" s="71"/>
      <c r="F5" s="71"/>
      <c r="G5" s="71"/>
    </row>
    <row r="6" spans="1:11" ht="15" customHeight="1" x14ac:dyDescent="0.45">
      <c r="D6" s="71"/>
      <c r="E6" s="71"/>
      <c r="F6" s="71"/>
      <c r="G6" s="71"/>
    </row>
    <row r="7" spans="1:11" ht="15" customHeight="1" x14ac:dyDescent="0.45">
      <c r="B7" s="68" t="s">
        <v>28</v>
      </c>
      <c r="D7" s="71"/>
      <c r="E7" s="71"/>
      <c r="F7" s="71"/>
      <c r="G7" s="71"/>
    </row>
    <row r="8" spans="1:11" ht="15" customHeight="1" x14ac:dyDescent="0.45">
      <c r="B8" s="67"/>
      <c r="D8" s="71"/>
      <c r="E8" s="71"/>
      <c r="F8" s="71"/>
      <c r="G8" s="71"/>
    </row>
    <row r="9" spans="1:11" ht="15" customHeight="1" x14ac:dyDescent="0.45">
      <c r="B9" s="16" t="s">
        <v>23</v>
      </c>
      <c r="D9" s="71"/>
      <c r="E9" s="71"/>
      <c r="F9" s="71"/>
      <c r="G9" s="71"/>
    </row>
    <row r="10" spans="1:11" ht="15" customHeight="1" x14ac:dyDescent="0.45">
      <c r="B10" s="16" t="s">
        <v>17</v>
      </c>
      <c r="C10" s="67"/>
      <c r="D10" s="71"/>
      <c r="E10" s="71"/>
      <c r="F10" s="71"/>
      <c r="G10" s="71"/>
    </row>
    <row r="11" spans="1:11" ht="15" customHeight="1" x14ac:dyDescent="0.45">
      <c r="B11" s="16" t="s">
        <v>39</v>
      </c>
      <c r="C11" s="67"/>
      <c r="D11" s="71"/>
      <c r="E11" s="71"/>
      <c r="F11" s="71"/>
      <c r="G11" s="71"/>
    </row>
    <row r="12" spans="1:11" ht="15" customHeight="1" x14ac:dyDescent="0.45">
      <c r="B12" s="16" t="s">
        <v>22</v>
      </c>
      <c r="C12" s="67"/>
      <c r="D12" s="71"/>
      <c r="E12" s="71"/>
      <c r="F12" s="71"/>
      <c r="G12" s="71"/>
    </row>
    <row r="13" spans="1:11" ht="15" customHeight="1" x14ac:dyDescent="0.45">
      <c r="B13" s="16" t="s">
        <v>29</v>
      </c>
      <c r="D13" s="71"/>
      <c r="E13" s="71"/>
      <c r="F13" s="71"/>
      <c r="G13" s="71"/>
    </row>
    <row r="14" spans="1:11" ht="15" customHeight="1" x14ac:dyDescent="0.45">
      <c r="C14" s="67"/>
      <c r="D14" s="71"/>
      <c r="E14" s="71"/>
      <c r="F14" s="71"/>
      <c r="G14" s="71"/>
    </row>
    <row r="15" spans="1:11" ht="15" customHeight="1" x14ac:dyDescent="0.45">
      <c r="B15" s="16" t="s">
        <v>40</v>
      </c>
      <c r="C15" s="60"/>
      <c r="D15" s="71"/>
      <c r="E15" s="85"/>
      <c r="F15" s="71"/>
      <c r="G15" s="71"/>
    </row>
    <row r="16" spans="1:11" ht="15" customHeight="1" x14ac:dyDescent="0.45">
      <c r="B16" s="16" t="s">
        <v>43</v>
      </c>
      <c r="C16" s="69"/>
      <c r="D16" s="71"/>
      <c r="E16" s="85"/>
      <c r="F16" s="71"/>
      <c r="G16" s="71"/>
    </row>
    <row r="17" spans="2:10" ht="15" customHeight="1" x14ac:dyDescent="0.45">
      <c r="B17" s="16" t="s">
        <v>30</v>
      </c>
      <c r="D17" s="71"/>
      <c r="E17" s="85"/>
      <c r="F17" s="71"/>
      <c r="G17" s="71"/>
      <c r="J17" s="67"/>
    </row>
    <row r="18" spans="2:10" ht="15" customHeight="1" x14ac:dyDescent="0.45">
      <c r="B18" s="16" t="s">
        <v>31</v>
      </c>
      <c r="C18" s="69"/>
      <c r="D18" s="71"/>
      <c r="E18" s="85"/>
      <c r="F18" s="71"/>
      <c r="G18" s="71"/>
    </row>
    <row r="19" spans="2:10" ht="15" customHeight="1" x14ac:dyDescent="0.45">
      <c r="B19" s="16" t="s">
        <v>20</v>
      </c>
      <c r="D19" s="72"/>
      <c r="E19" s="71"/>
      <c r="F19" s="71"/>
      <c r="G19" s="71"/>
    </row>
    <row r="20" spans="2:10" ht="15" customHeight="1" x14ac:dyDescent="0.45">
      <c r="D20" s="72"/>
      <c r="E20" s="71"/>
      <c r="F20" s="71"/>
      <c r="G20" s="71"/>
    </row>
    <row r="21" spans="2:10" ht="15" customHeight="1" x14ac:dyDescent="0.45">
      <c r="B21" s="16" t="s">
        <v>36</v>
      </c>
      <c r="D21" s="71"/>
      <c r="E21" s="86"/>
      <c r="F21" s="71"/>
      <c r="G21" s="71"/>
    </row>
    <row r="22" spans="2:10" ht="15" customHeight="1" x14ac:dyDescent="0.45">
      <c r="C22" s="60"/>
      <c r="D22" s="87"/>
      <c r="E22" s="71"/>
      <c r="F22" s="71"/>
      <c r="G22" s="71"/>
    </row>
    <row r="23" spans="2:10" ht="15" customHeight="1" x14ac:dyDescent="0.45">
      <c r="B23" s="16" t="s">
        <v>41</v>
      </c>
      <c r="C23" s="60"/>
      <c r="D23" s="71"/>
      <c r="E23" s="86"/>
      <c r="F23" s="71"/>
      <c r="G23" s="71"/>
    </row>
    <row r="24" spans="2:10" ht="15" customHeight="1" x14ac:dyDescent="0.45">
      <c r="B24" s="16" t="s">
        <v>21</v>
      </c>
      <c r="C24" s="62"/>
      <c r="D24" s="71"/>
      <c r="E24" s="72"/>
      <c r="F24" s="72"/>
      <c r="G24" s="71"/>
    </row>
    <row r="25" spans="2:10" ht="15" customHeight="1" x14ac:dyDescent="0.45">
      <c r="B25" s="16" t="s">
        <v>34</v>
      </c>
      <c r="C25" s="62"/>
      <c r="D25" s="71"/>
      <c r="E25" s="72"/>
      <c r="F25" s="72"/>
      <c r="G25" s="71"/>
    </row>
    <row r="26" spans="2:10" ht="15" customHeight="1" x14ac:dyDescent="0.45">
      <c r="C26" s="62"/>
      <c r="D26" s="71"/>
      <c r="E26" s="72"/>
      <c r="F26" s="72"/>
      <c r="G26" s="71"/>
    </row>
    <row r="27" spans="2:10" ht="15" customHeight="1" x14ac:dyDescent="0.45">
      <c r="B27" s="16" t="s">
        <v>42</v>
      </c>
      <c r="C27" s="60"/>
      <c r="D27" s="71"/>
      <c r="E27" s="86"/>
      <c r="F27" s="72"/>
      <c r="G27" s="71"/>
    </row>
    <row r="28" spans="2:10" ht="15" customHeight="1" x14ac:dyDescent="0.45">
      <c r="B28" s="16" t="s">
        <v>33</v>
      </c>
      <c r="C28" s="67"/>
      <c r="D28" s="71"/>
      <c r="E28" s="86"/>
      <c r="F28" s="72"/>
      <c r="G28" s="71"/>
    </row>
    <row r="29" spans="2:10" ht="15" customHeight="1" x14ac:dyDescent="0.45">
      <c r="B29" s="16" t="s">
        <v>37</v>
      </c>
      <c r="D29" s="71"/>
      <c r="E29" s="86"/>
      <c r="F29" s="72"/>
      <c r="G29" s="71"/>
    </row>
    <row r="30" spans="2:10" ht="15" customHeight="1" x14ac:dyDescent="0.45">
      <c r="B30" s="16" t="s">
        <v>35</v>
      </c>
      <c r="C30" s="70"/>
      <c r="D30" s="72"/>
      <c r="E30" s="72"/>
      <c r="F30" s="72"/>
      <c r="G30" s="71"/>
    </row>
    <row r="31" spans="2:10" ht="15" customHeight="1" x14ac:dyDescent="0.45">
      <c r="B31" s="16" t="s">
        <v>34</v>
      </c>
      <c r="C31" s="70"/>
      <c r="D31" s="72"/>
      <c r="E31" s="72"/>
      <c r="F31" s="72"/>
      <c r="G31" s="71"/>
    </row>
    <row r="32" spans="2:10" ht="15" customHeight="1" x14ac:dyDescent="0.45">
      <c r="C32" s="60"/>
      <c r="D32" s="72"/>
      <c r="E32" s="72"/>
      <c r="F32" s="72"/>
      <c r="G32" s="71"/>
    </row>
    <row r="33" spans="1:7" ht="15" customHeight="1" x14ac:dyDescent="0.45">
      <c r="A33" s="15" t="s">
        <v>15</v>
      </c>
      <c r="C33" s="60"/>
      <c r="D33" s="72"/>
      <c r="E33" s="72"/>
      <c r="F33" s="72"/>
      <c r="G33" s="71"/>
    </row>
    <row r="34" spans="1:7" ht="15" customHeight="1" x14ac:dyDescent="0.45">
      <c r="C34" s="60"/>
      <c r="D34" s="71"/>
      <c r="E34" s="71"/>
      <c r="F34" s="71"/>
      <c r="G34" s="71"/>
    </row>
    <row r="35" spans="1:7" ht="15" customHeight="1" x14ac:dyDescent="0.45">
      <c r="C35" s="60"/>
      <c r="D35" s="71"/>
      <c r="E35" s="71"/>
      <c r="F35" s="71"/>
      <c r="G35" s="71"/>
    </row>
    <row r="36" spans="1:7" ht="15" customHeight="1" x14ac:dyDescent="0.45">
      <c r="D36" s="71"/>
      <c r="E36" s="71"/>
      <c r="F36" s="71"/>
      <c r="G36" s="71"/>
    </row>
    <row r="37" spans="1:7" ht="15" customHeight="1" x14ac:dyDescent="0.45">
      <c r="D37" s="71"/>
      <c r="E37" s="71"/>
      <c r="F37" s="71"/>
      <c r="G37" s="71"/>
    </row>
    <row r="38" spans="1:7" ht="15" customHeight="1" x14ac:dyDescent="0.45">
      <c r="C38" s="60"/>
      <c r="D38" s="71"/>
      <c r="E38" s="71"/>
      <c r="F38" s="71"/>
      <c r="G38" s="71"/>
    </row>
    <row r="39" spans="1:7" ht="15" customHeight="1" x14ac:dyDescent="0.45">
      <c r="C39" s="60"/>
      <c r="D39" s="71"/>
      <c r="E39" s="71"/>
      <c r="F39" s="71"/>
      <c r="G39" s="71"/>
    </row>
    <row r="40" spans="1:7" ht="15" customHeight="1" x14ac:dyDescent="0.45">
      <c r="D40" s="71"/>
      <c r="E40" s="71"/>
      <c r="F40" s="71"/>
      <c r="G40" s="71"/>
    </row>
    <row r="41" spans="1:7" ht="15" customHeight="1" x14ac:dyDescent="0.45">
      <c r="D41" s="71"/>
      <c r="E41" s="71"/>
      <c r="F41" s="71"/>
      <c r="G41" s="71"/>
    </row>
    <row r="42" spans="1:7" ht="15" customHeight="1" x14ac:dyDescent="0.45">
      <c r="D42" s="71"/>
      <c r="E42" s="71"/>
      <c r="F42" s="71"/>
      <c r="G42" s="71"/>
    </row>
    <row r="47" spans="1:7" ht="15" customHeight="1" x14ac:dyDescent="0.45">
      <c r="C47" s="62"/>
    </row>
    <row r="50" spans="2:4" ht="15" customHeight="1" x14ac:dyDescent="0.45">
      <c r="C50" s="61"/>
    </row>
    <row r="51" spans="2:4" ht="15" customHeight="1" x14ac:dyDescent="0.45">
      <c r="C51" s="60"/>
    </row>
    <row r="52" spans="2:4" ht="15" customHeight="1" x14ac:dyDescent="0.45">
      <c r="C52" s="60"/>
    </row>
    <row r="53" spans="2:4" ht="15" customHeight="1" x14ac:dyDescent="0.45">
      <c r="C53" s="60"/>
    </row>
    <row r="54" spans="2:4" ht="15" customHeight="1" x14ac:dyDescent="0.45">
      <c r="C54" s="60"/>
    </row>
    <row r="55" spans="2:4" ht="15" customHeight="1" x14ac:dyDescent="0.45">
      <c r="C55" s="60"/>
    </row>
    <row r="56" spans="2:4" ht="15" customHeight="1" x14ac:dyDescent="0.45">
      <c r="C56" s="60"/>
    </row>
    <row r="57" spans="2:4" ht="15" customHeight="1" x14ac:dyDescent="0.45">
      <c r="C57" s="60"/>
    </row>
    <row r="58" spans="2:4" ht="15" customHeight="1" x14ac:dyDescent="0.45">
      <c r="C58" s="60"/>
    </row>
    <row r="59" spans="2:4" ht="15" customHeight="1" x14ac:dyDescent="0.45">
      <c r="C59" s="60"/>
    </row>
    <row r="60" spans="2:4" ht="15" customHeight="1" x14ac:dyDescent="0.45">
      <c r="C60" s="64"/>
      <c r="D60" s="60"/>
    </row>
    <row r="61" spans="2:4" ht="15" customHeight="1" x14ac:dyDescent="0.45">
      <c r="B61" s="63"/>
      <c r="C61" s="65"/>
    </row>
    <row r="62" spans="2:4" ht="15" customHeight="1" x14ac:dyDescent="0.45">
      <c r="C62" s="60"/>
    </row>
    <row r="63" spans="2:4" ht="15" customHeight="1" x14ac:dyDescent="0.45">
      <c r="C63" s="60"/>
    </row>
    <row r="64" spans="2:4" ht="15" customHeight="1" x14ac:dyDescent="0.45">
      <c r="C64" s="60"/>
    </row>
    <row r="66" spans="3:4" ht="15" customHeight="1" x14ac:dyDescent="0.45">
      <c r="C66" s="60"/>
    </row>
    <row r="68" spans="3:4" ht="15" customHeight="1" x14ac:dyDescent="0.45">
      <c r="C68" s="60"/>
    </row>
    <row r="70" spans="3:4" ht="15" customHeight="1" x14ac:dyDescent="0.45">
      <c r="C70" s="64"/>
    </row>
    <row r="71" spans="3:4" ht="15" customHeight="1" x14ac:dyDescent="0.45">
      <c r="C71" s="65"/>
    </row>
    <row r="72" spans="3:4" ht="15" customHeight="1" x14ac:dyDescent="0.45">
      <c r="C72" s="60"/>
    </row>
    <row r="73" spans="3:4" ht="15" customHeight="1" x14ac:dyDescent="0.45">
      <c r="C73" s="60"/>
      <c r="D73" s="66"/>
    </row>
    <row r="74" spans="3:4" ht="15" customHeight="1" x14ac:dyDescent="0.45">
      <c r="C74" s="61"/>
    </row>
    <row r="76" spans="3:4" ht="15" customHeight="1" x14ac:dyDescent="0.45">
      <c r="C76" s="60"/>
    </row>
    <row r="77" spans="3:4" ht="15" customHeight="1" x14ac:dyDescent="0.45">
      <c r="D77" s="62"/>
    </row>
    <row r="78" spans="3:4" ht="15" customHeight="1" x14ac:dyDescent="0.45">
      <c r="C78" s="60"/>
    </row>
    <row r="79" spans="3:4" ht="15" customHeight="1" x14ac:dyDescent="0.45">
      <c r="C79" s="60"/>
    </row>
  </sheetData>
  <hyperlinks>
    <hyperlink ref="C4" r:id="rId1" display="https://felix.fe.training/filing/document.php/?hid=685c5b1fa3adf" xr:uid="{43E42B31-BACC-435C-87EC-C9E49BA3C22C}"/>
    <hyperlink ref="B7" r:id="rId2" xr:uid="{74001034-E0BE-40D6-9C34-61C67D142EAA}"/>
  </hyperlinks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5" fitToHeight="0" orientation="portrait" cellComments="asDisplayed" horizontalDpi="2400" verticalDpi="2400" r:id="rId3"/>
  <headerFooter>
    <oddHeader xml:space="preserve">&amp;R&amp;10&amp;F 
&amp;A
</oddHeader>
    <oddFooter>&amp;L&amp;10© 2018&amp;C&amp;10Page &amp;P of &amp;N&amp;R&amp;G</oddFooter>
  </headerFooter>
  <rowBreaks count="1" manualBreakCount="1">
    <brk id="48" max="16383" man="1"/>
  </rowBreak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3" ma:contentTypeDescription="Create a new document." ma:contentTypeScope="" ma:versionID="91a2337fa3e469389372e0f8f3ebfbff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997a15627981ecf1ec0c7ac2787440f4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C90FCCAB-A6CD-4A1E-9EF4-CF6318479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25A28A-9099-48AE-A98A-A23992921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7C0559-E557-4C0A-B8E9-2D34F8E9ABC1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Celsius</vt:lpstr>
      <vt:lpstr>Celsius!Print_Area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Maria Weber</cp:lastModifiedBy>
  <cp:lastPrinted>2022-01-06T13:48:04Z</cp:lastPrinted>
  <dcterms:created xsi:type="dcterms:W3CDTF">2016-02-03T14:06:14Z</dcterms:created>
  <dcterms:modified xsi:type="dcterms:W3CDTF">2025-06-26T07:45:21Z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