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Alastair Matchett\Google Drive\Materials\Analyst Materials\4000s Excel\4060 Sensitivity Data Tables - Development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Tryout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6" i="2" s="1"/>
  <c r="B45" i="2" s="1"/>
  <c r="B44" i="2" s="1"/>
  <c r="B43" i="2" s="1"/>
  <c r="F42" i="2"/>
  <c r="G42" i="2" s="1"/>
  <c r="H42" i="2" s="1"/>
  <c r="I42" i="2" s="1"/>
  <c r="J42" i="2" s="1"/>
  <c r="B48" i="2" l="1"/>
  <c r="B49" i="2" s="1"/>
  <c r="B50" i="2" s="1"/>
  <c r="B51" i="2" s="1"/>
  <c r="B52" i="2" s="1"/>
  <c r="E42" i="2"/>
  <c r="D42" i="2" s="1"/>
  <c r="C42" i="2" s="1"/>
  <c r="A7" i="1"/>
  <c r="A1" i="6" l="1"/>
  <c r="B42" i="2" l="1"/>
</calcChain>
</file>

<file path=xl/sharedStrings.xml><?xml version="1.0" encoding="utf-8"?>
<sst xmlns="http://schemas.openxmlformats.org/spreadsheetml/2006/main" count="54" uniqueCount="50">
  <si>
    <t>Features</t>
  </si>
  <si>
    <t>◦</t>
  </si>
  <si>
    <t>Feature 1</t>
  </si>
  <si>
    <t>Feature 2</t>
  </si>
  <si>
    <t>Feature 3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</si>
  <si>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</si>
  <si>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</si>
  <si>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</si>
  <si>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</si>
  <si>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</si>
  <si>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</si>
  <si>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</si>
  <si>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</si>
  <si>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</si>
  <si>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</si>
  <si>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</si>
  <si>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</si>
  <si>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</si>
  <si>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</si>
  <si>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</si>
  <si>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</si>
  <si>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</si>
  <si>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</si>
  <si>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</si>
  <si>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</si>
  <si>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Royalty fee</t>
  </si>
  <si>
    <t>Fixed costs hard cover</t>
  </si>
  <si>
    <t>Fixed costs paper cover</t>
  </si>
  <si>
    <t>Production cost per hard cover</t>
  </si>
  <si>
    <t>Production cost per paper cover</t>
  </si>
  <si>
    <t>Hard cover sale price</t>
  </si>
  <si>
    <t>Paper cover sale price</t>
  </si>
  <si>
    <t>Hard cover demand</t>
  </si>
  <si>
    <t>Paper cover demand</t>
  </si>
  <si>
    <t>Hard cover revenue</t>
  </si>
  <si>
    <t>Paper cover revenue</t>
  </si>
  <si>
    <t>Hard cover variable costs</t>
  </si>
  <si>
    <t>Paper cover variable costs</t>
  </si>
  <si>
    <t xml:space="preserve">How will the publishers before tax profit vary as hard cover sales </t>
  </si>
  <si>
    <t>vary from 100,000 copies through to 1,000,000?</t>
  </si>
  <si>
    <t>Profit before tax</t>
  </si>
  <si>
    <t>Hard cover sales</t>
  </si>
  <si>
    <t>How will changing the paper to hardback ratio between 1 and 2.4?</t>
  </si>
  <si>
    <t>Make you data table flexable to the input cells above</t>
  </si>
  <si>
    <t>Advanced excel modeling</t>
  </si>
  <si>
    <t>Sensitivity data tables tryout</t>
  </si>
  <si>
    <t>Paper to hardback ratio</t>
  </si>
  <si>
    <t>Total books sold</t>
  </si>
  <si>
    <t>Advanced excel modeling - Sensitivity data tables tryout</t>
  </si>
  <si>
    <t>Combined fixed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</si>
</sst>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</numFmts>
  <fonts count="35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84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3" fillId="5" borderId="0" xfId="51" applyNumberFormat="1" applyFont="1" applyAlignment="1">
      <alignment horizontal="center"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6" fontId="33" fillId="0" borderId="0" xfId="54" applyFont="1">
      <alignment vertical="top"/>
    </xf>
    <xf numFmtId="170" fontId="34" fillId="0" borderId="0" xfId="0" applyFont="1"/>
    <xf numFmtId="169" fontId="0" fillId="0" borderId="0" xfId="60" applyFont="1" applyFill="1"/>
    <xf numFmtId="166" fontId="3" fillId="0" borderId="0" xfId="54" applyAlignment="1">
      <alignment horizontal="center" vertical="top"/>
    </xf>
    <xf numFmtId="169" fontId="3" fillId="0" borderId="0" xfId="60" applyFont="1" applyFill="1" applyAlignment="1">
      <alignment vertical="top"/>
    </xf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45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6" t="s">
        <v>16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45">
      <c r="A7" s="76" t="str">
        <f ca="1">"© "&amp;YEAR(TODAY())&amp;" Financial Edge Training"</f>
        <v>© 2017 Financial Edge Training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7"/>
      <c r="H9" s="77"/>
      <c r="I9" s="77"/>
      <c r="J9" s="77"/>
      <c r="K9" s="28"/>
    </row>
    <row r="10" spans="1:14" s="23" customFormat="1" ht="15" customHeight="1" x14ac:dyDescent="0.45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Advanced excel modeling - Sensitivity data tables tryout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9" t="s">
        <v>0</v>
      </c>
      <c r="C4" s="79"/>
      <c r="D4" s="79"/>
      <c r="E4" s="79"/>
      <c r="F4" s="79"/>
      <c r="G4" s="79"/>
      <c r="H4" s="79"/>
      <c r="I4" s="79"/>
      <c r="K4" s="1"/>
      <c r="L4" s="79" t="s">
        <v>5</v>
      </c>
      <c r="M4" s="79"/>
      <c r="N4" s="79"/>
      <c r="O4" s="79"/>
      <c r="P4" s="79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2</v>
      </c>
      <c r="D5" s="18"/>
      <c r="E5" s="18"/>
      <c r="F5" s="18"/>
      <c r="G5" s="18"/>
      <c r="H5" s="18"/>
      <c r="I5" s="18"/>
      <c r="K5" s="1"/>
      <c r="L5" s="9" t="s">
        <v>6</v>
      </c>
      <c r="M5" s="9"/>
      <c r="N5" s="81" t="s">
        <v>12</v>
      </c>
      <c r="O5" s="81"/>
      <c r="P5" s="81"/>
      <c r="Q5" s="81"/>
      <c r="R5" s="46"/>
    </row>
    <row r="6" spans="1:18" s="2" customFormat="1" ht="15" customHeight="1" x14ac:dyDescent="0.45">
      <c r="A6" s="3"/>
      <c r="B6" s="8" t="s">
        <v>1</v>
      </c>
      <c r="C6" s="18" t="s">
        <v>3</v>
      </c>
      <c r="D6" s="18"/>
      <c r="E6" s="18"/>
      <c r="F6" s="18"/>
      <c r="G6" s="18"/>
      <c r="H6" s="18"/>
      <c r="I6" s="18"/>
      <c r="K6" s="17"/>
      <c r="L6" s="9" t="s">
        <v>7</v>
      </c>
      <c r="M6" s="9"/>
      <c r="N6" s="82">
        <v>42369</v>
      </c>
      <c r="O6" s="82"/>
      <c r="P6" s="82"/>
      <c r="Q6" s="82"/>
      <c r="R6" s="46"/>
    </row>
    <row r="7" spans="1:18" s="2" customFormat="1" ht="15" customHeight="1" x14ac:dyDescent="0.45">
      <c r="A7" s="18"/>
      <c r="B7" s="8" t="s">
        <v>1</v>
      </c>
      <c r="C7" s="18" t="s">
        <v>4</v>
      </c>
      <c r="D7" s="18"/>
      <c r="E7" s="18"/>
      <c r="F7" s="18"/>
      <c r="G7" s="18"/>
      <c r="H7" s="18"/>
      <c r="I7" s="18"/>
      <c r="K7" s="3"/>
      <c r="L7" s="9" t="s">
        <v>8</v>
      </c>
      <c r="M7" s="9"/>
      <c r="N7" s="81" t="s">
        <v>13</v>
      </c>
      <c r="O7" s="81"/>
      <c r="P7" s="81"/>
      <c r="Q7" s="81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9</v>
      </c>
      <c r="M8" s="9"/>
      <c r="N8" s="81" t="s">
        <v>14</v>
      </c>
      <c r="O8" s="81"/>
      <c r="P8" s="81"/>
      <c r="Q8" s="81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10</v>
      </c>
      <c r="M9" s="9"/>
      <c r="N9" s="81" t="s">
        <v>15</v>
      </c>
      <c r="O9" s="81"/>
      <c r="P9" s="81"/>
      <c r="Q9" s="81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11</v>
      </c>
      <c r="M10" s="9"/>
      <c r="N10" s="83">
        <v>0</v>
      </c>
      <c r="O10" s="83"/>
      <c r="P10" s="83"/>
      <c r="Q10" s="83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80" t="s">
        <v>22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17</v>
      </c>
      <c r="P13" s="79"/>
      <c r="Q13" s="79"/>
      <c r="R13" s="63"/>
    </row>
    <row r="14" spans="1:18" s="2" customFormat="1" ht="15" customHeight="1" x14ac:dyDescent="0.45">
      <c r="A14" s="61"/>
      <c r="B14" s="78" t="s">
        <v>23</v>
      </c>
      <c r="C14" s="78"/>
      <c r="D14" s="78" t="s">
        <v>24</v>
      </c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7" t="s">
        <v>18</v>
      </c>
      <c r="Q15" s="22"/>
      <c r="R15" s="61"/>
    </row>
    <row r="16" spans="1:18" s="2" customFormat="1" ht="15" customHeight="1" x14ac:dyDescent="0.45">
      <c r="A16" s="61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8" t="s">
        <v>19</v>
      </c>
      <c r="Q16" s="22"/>
      <c r="R16" s="61"/>
    </row>
    <row r="17" spans="1:18" s="2" customFormat="1" ht="15" customHeight="1" x14ac:dyDescent="0.45">
      <c r="A17" s="61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20</v>
      </c>
      <c r="Q17" s="22"/>
      <c r="R17" s="61"/>
    </row>
    <row r="18" spans="1:18" s="2" customFormat="1" ht="15" customHeight="1" x14ac:dyDescent="0.45">
      <c r="A18" s="45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41.59765625" style="16" customWidth="1"/>
    <col min="3" max="3" width="15.46484375" customWidth="1"/>
    <col min="4" max="4" width="14.53125" customWidth="1"/>
    <col min="5" max="9" width="13.59765625" customWidth="1"/>
    <col min="10" max="10" width="12.33203125" bestFit="1" customWidth="1"/>
    <col min="11" max="12" width="9.265625" customWidth="1"/>
  </cols>
  <sheetData>
    <row r="1" spans="1:10" s="51" customFormat="1" ht="45" customHeight="1" x14ac:dyDescent="0.85">
      <c r="A1" s="5" t="s">
        <v>44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45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25</v>
      </c>
      <c r="C4" s="66">
        <v>12000000</v>
      </c>
    </row>
    <row r="5" spans="1:10" ht="15" customHeight="1" x14ac:dyDescent="0.45">
      <c r="B5" s="16" t="s">
        <v>26</v>
      </c>
      <c r="C5" s="66">
        <v>1000000</v>
      </c>
    </row>
    <row r="6" spans="1:10" ht="15" customHeight="1" x14ac:dyDescent="0.45">
      <c r="B6" s="16" t="s">
        <v>28</v>
      </c>
      <c r="C6" s="66">
        <v>4</v>
      </c>
    </row>
    <row r="7" spans="1:10" ht="15" customHeight="1" x14ac:dyDescent="0.45">
      <c r="B7" s="16" t="s">
        <v>27</v>
      </c>
      <c r="C7" s="66">
        <v>100000</v>
      </c>
    </row>
    <row r="8" spans="1:10" ht="15" customHeight="1" x14ac:dyDescent="0.45">
      <c r="A8" s="65"/>
      <c r="B8" s="16" t="s">
        <v>29</v>
      </c>
      <c r="C8" s="66">
        <v>1</v>
      </c>
    </row>
    <row r="9" spans="1:10" ht="15" customHeight="1" x14ac:dyDescent="0.45">
      <c r="B9" s="16" t="s">
        <v>30</v>
      </c>
      <c r="C9" s="66">
        <v>15</v>
      </c>
    </row>
    <row r="10" spans="1:10" ht="15" customHeight="1" x14ac:dyDescent="0.45">
      <c r="B10" s="16" t="s">
        <v>31</v>
      </c>
      <c r="C10" s="66">
        <v>4</v>
      </c>
    </row>
    <row r="11" spans="1:10" ht="15" customHeight="1" x14ac:dyDescent="0.45">
      <c r="B11" s="16" t="s">
        <v>32</v>
      </c>
      <c r="C11" s="66">
        <v>800000</v>
      </c>
    </row>
    <row r="12" spans="1:10" ht="15" customHeight="1" x14ac:dyDescent="0.45">
      <c r="B12" s="16" t="s">
        <v>33</v>
      </c>
    </row>
    <row r="13" spans="1:10" ht="15" customHeight="1" x14ac:dyDescent="0.45">
      <c r="B13" s="16" t="s">
        <v>46</v>
      </c>
      <c r="C13" s="66">
        <v>1.6</v>
      </c>
    </row>
    <row r="14" spans="1:10" ht="15" customHeight="1" x14ac:dyDescent="0.45">
      <c r="B14" s="16" t="s">
        <v>47</v>
      </c>
    </row>
    <row r="16" spans="1:10" ht="15" customHeight="1" x14ac:dyDescent="0.45">
      <c r="B16" s="16" t="s">
        <v>34</v>
      </c>
    </row>
    <row r="17" spans="2:3" ht="15" customHeight="1" x14ac:dyDescent="0.45">
      <c r="B17" s="16" t="s">
        <v>35</v>
      </c>
    </row>
    <row r="18" spans="2:3" ht="15" customHeight="1" x14ac:dyDescent="0.45">
      <c r="B18" s="16" t="s">
        <v>49</v>
      </c>
    </row>
    <row r="19" spans="2:3" ht="15" customHeight="1" x14ac:dyDescent="0.45">
      <c r="B19" s="16" t="s">
        <v>36</v>
      </c>
    </row>
    <row r="20" spans="2:3" ht="15" customHeight="1" x14ac:dyDescent="0.45">
      <c r="B20" s="16" t="s">
        <v>37</v>
      </c>
    </row>
    <row r="21" spans="2:3" ht="15" customHeight="1" x14ac:dyDescent="0.45">
      <c r="B21" s="16" t="s">
        <v>25</v>
      </c>
    </row>
    <row r="22" spans="2:3" ht="15" customHeight="1" x14ac:dyDescent="0.45">
      <c r="B22" s="67" t="s">
        <v>40</v>
      </c>
      <c r="C22" s="68"/>
    </row>
    <row r="24" spans="2:3" ht="15" customHeight="1" x14ac:dyDescent="0.45">
      <c r="B24" s="16" t="s">
        <v>38</v>
      </c>
    </row>
    <row r="25" spans="2:3" ht="15" customHeight="1" x14ac:dyDescent="0.45">
      <c r="B25" s="16" t="s">
        <v>39</v>
      </c>
    </row>
    <row r="26" spans="2:3" ht="15" customHeight="1" x14ac:dyDescent="0.45">
      <c r="C26" s="70" t="s">
        <v>40</v>
      </c>
    </row>
    <row r="27" spans="2:3" ht="15" customHeight="1" x14ac:dyDescent="0.45">
      <c r="B27" s="16" t="s">
        <v>41</v>
      </c>
      <c r="C27" s="69"/>
    </row>
    <row r="28" spans="2:3" ht="15" customHeight="1" x14ac:dyDescent="0.45">
      <c r="B28" s="16">
        <v>100000</v>
      </c>
    </row>
    <row r="29" spans="2:3" ht="15" customHeight="1" x14ac:dyDescent="0.45">
      <c r="B29" s="16">
        <v>200000</v>
      </c>
    </row>
    <row r="30" spans="2:3" ht="15" customHeight="1" x14ac:dyDescent="0.45">
      <c r="B30" s="16">
        <v>300000</v>
      </c>
    </row>
    <row r="31" spans="2:3" ht="15" customHeight="1" x14ac:dyDescent="0.45">
      <c r="B31" s="16">
        <v>400000</v>
      </c>
    </row>
    <row r="32" spans="2:3" ht="15" customHeight="1" x14ac:dyDescent="0.45">
      <c r="B32" s="16">
        <v>500000</v>
      </c>
    </row>
    <row r="33" spans="2:10" ht="15" customHeight="1" x14ac:dyDescent="0.45">
      <c r="B33" s="16">
        <v>600000</v>
      </c>
    </row>
    <row r="34" spans="2:10" ht="15" customHeight="1" x14ac:dyDescent="0.45">
      <c r="B34" s="16">
        <v>700000</v>
      </c>
    </row>
    <row r="35" spans="2:10" ht="15" customHeight="1" x14ac:dyDescent="0.45">
      <c r="B35" s="16">
        <v>800000</v>
      </c>
    </row>
    <row r="36" spans="2:10" ht="15" customHeight="1" x14ac:dyDescent="0.45">
      <c r="B36" s="16">
        <v>900000</v>
      </c>
    </row>
    <row r="37" spans="2:10" ht="15" customHeight="1" x14ac:dyDescent="0.45">
      <c r="B37" s="16">
        <v>1000000</v>
      </c>
    </row>
    <row r="39" spans="2:10" ht="15" customHeight="1" x14ac:dyDescent="0.45">
      <c r="B39" s="16" t="s">
        <v>42</v>
      </c>
    </row>
    <row r="40" spans="2:10" ht="15" customHeight="1" x14ac:dyDescent="0.45">
      <c r="B40" s="16" t="s">
        <v>43</v>
      </c>
    </row>
    <row r="42" spans="2:10" ht="15" customHeight="1" x14ac:dyDescent="0.45">
      <c r="B42" s="71">
        <f>C22</f>
        <v>0</v>
      </c>
      <c r="C42" s="16">
        <f t="shared" ref="C42:D42" si="0">D42-0.2</f>
        <v>1.0000000000000002</v>
      </c>
      <c r="D42" s="16">
        <f t="shared" si="0"/>
        <v>1.2000000000000002</v>
      </c>
      <c r="E42" s="16">
        <f>F42-0.2</f>
        <v>1.4000000000000001</v>
      </c>
      <c r="F42" s="16">
        <f>C13</f>
        <v>1.6</v>
      </c>
      <c r="G42" s="16">
        <f>F42+0.2</f>
        <v>1.8</v>
      </c>
      <c r="H42" s="16">
        <f t="shared" ref="H42:J42" si="1">G42+0.2</f>
        <v>2</v>
      </c>
      <c r="I42" s="16">
        <f t="shared" si="1"/>
        <v>2.2000000000000002</v>
      </c>
      <c r="J42" s="16">
        <f t="shared" si="1"/>
        <v>2.4000000000000004</v>
      </c>
    </row>
    <row r="43" spans="2:10" ht="15" customHeight="1" x14ac:dyDescent="0.45">
      <c r="B43" s="16">
        <f t="shared" ref="B43:B45" si="2">B44-100000</f>
        <v>400000</v>
      </c>
    </row>
    <row r="44" spans="2:10" ht="15" customHeight="1" x14ac:dyDescent="0.45">
      <c r="B44" s="16">
        <f t="shared" si="2"/>
        <v>500000</v>
      </c>
    </row>
    <row r="45" spans="2:10" ht="15" customHeight="1" x14ac:dyDescent="0.45">
      <c r="B45" s="16">
        <f t="shared" si="2"/>
        <v>600000</v>
      </c>
    </row>
    <row r="46" spans="2:10" ht="15" customHeight="1" x14ac:dyDescent="0.45">
      <c r="B46" s="16">
        <f>B47-100000</f>
        <v>700000</v>
      </c>
    </row>
    <row r="47" spans="2:10" ht="15" customHeight="1" x14ac:dyDescent="0.45">
      <c r="B47" s="16">
        <f>C11</f>
        <v>800000</v>
      </c>
    </row>
    <row r="48" spans="2:10" ht="15" customHeight="1" x14ac:dyDescent="0.45">
      <c r="B48" s="16">
        <f>B47+100000</f>
        <v>900000</v>
      </c>
    </row>
    <row r="49" spans="2:2" ht="15" customHeight="1" x14ac:dyDescent="0.45">
      <c r="B49" s="16">
        <f t="shared" ref="B49:B52" si="3">B48+100000</f>
        <v>1000000</v>
      </c>
    </row>
    <row r="50" spans="2:2" ht="15" customHeight="1" x14ac:dyDescent="0.45">
      <c r="B50" s="16">
        <f t="shared" si="3"/>
        <v>1100000</v>
      </c>
    </row>
    <row r="51" spans="2:2" ht="15" customHeight="1" x14ac:dyDescent="0.45">
      <c r="B51" s="16">
        <f t="shared" si="3"/>
        <v>1200000</v>
      </c>
    </row>
    <row r="52" spans="2:2" ht="15" customHeight="1" x14ac:dyDescent="0.45">
      <c r="B52" s="16">
        <f t="shared" si="3"/>
        <v>1300000</v>
      </c>
    </row>
  </sheetData>
  <conditionalFormatting sqref="C43:I52">
    <cfRule type="cellIs" dxfId="1" priority="2" operator="greaterThanOrEqual">
      <formula>0</formula>
    </cfRule>
  </conditionalFormatting>
  <conditionalFormatting sqref="J43:J52">
    <cfRule type="cellIs" dxfId="0" priority="1" operator="greaterThanOrEqual">
      <formula>0</formula>
    </cfRule>
  </conditionalFormatting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B0B95D2-3664-4297-BE94-72736937384D}"/>
</file>

<file path=customXml/itemProps2.xml><?xml version="1.0" encoding="utf-8"?>
<ds:datastoreItem xmlns:ds="http://schemas.openxmlformats.org/officeDocument/2006/customXml" ds:itemID="{4FCE38EF-FE99-489C-B595-CB46146F0E9D}"/>
</file>

<file path=customXml/itemProps3.xml><?xml version="1.0" encoding="utf-8"?>
<ds:datastoreItem xmlns:ds="http://schemas.openxmlformats.org/officeDocument/2006/customXml" ds:itemID="{41EF4D75-FD4E-436F-BECF-E1FE3329CB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Tryout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Bloggs</dc:creator>
  <cp:lastModifiedBy>Alastair Matchett</cp:lastModifiedBy>
  <cp:lastPrinted>2016-02-04T14:08:33Z</cp:lastPrinted>
  <dcterms:created xsi:type="dcterms:W3CDTF">2016-02-03T14:06:14Z</dcterms:created>
  <dcterms:modified xsi:type="dcterms:W3CDTF">2017-05-30T13:32:45Z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