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oundBooth\Downloads\"/>
    </mc:Choice>
  </mc:AlternateContent>
  <xr:revisionPtr revIDLastSave="0" documentId="8_{8E8511E8-1995-4F75-84E5-46D78E67FE01}" xr6:coauthVersionLast="47" xr6:coauthVersionMax="47" xr10:uidLastSave="{00000000-0000-0000-0000-000000000000}"/>
  <bookViews>
    <workbookView xWindow="-108" yWindow="-108" windowWidth="23256" windowHeight="12816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 l="1"/>
  <c r="E19" i="7"/>
  <c r="C19" i="7"/>
  <c r="E18" i="7"/>
  <c r="D18" i="7"/>
  <c r="C18" i="7"/>
  <c r="D16" i="7"/>
  <c r="E16" i="7"/>
  <c r="C16" i="7"/>
  <c r="E15" i="7"/>
  <c r="D15" i="7"/>
  <c r="C15" i="7"/>
  <c r="D14" i="7"/>
  <c r="E14" i="7"/>
  <c r="C14" i="7"/>
  <c r="E13" i="7"/>
  <c r="D13" i="7"/>
  <c r="C13" i="7"/>
  <c r="C7" i="7"/>
  <c r="F19" i="7"/>
  <c r="F18" i="7"/>
  <c r="F16" i="7"/>
  <c r="F15" i="7"/>
  <c r="F14" i="7"/>
  <c r="F13" i="7"/>
  <c r="A7" i="1" l="1"/>
  <c r="A1" i="6" l="1"/>
  <c r="A1" i="7" l="1"/>
</calcChain>
</file>

<file path=xl/sharedStrings.xml><?xml version="1.0" encoding="utf-8"?>
<sst xmlns="http://schemas.openxmlformats.org/spreadsheetml/2006/main" count="40" uniqueCount="39">
  <si>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</si>
  <si>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</si>
  <si>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</si>
  <si>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</si>
  <si>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</si>
  <si>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</si>
  <si>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</si>
  <si>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</si>
  <si>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</si>
  <si>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</si>
  <si>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</si>
  <si>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</si>
  <si>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</si>
  <si>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</si>
  <si>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</si>
  <si>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</si>
  <si>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</si>
  <si>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</si>
  <si>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</si>
  <si>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FY1</t>
  </si>
  <si>
    <t>FY2</t>
  </si>
  <si>
    <t>FY3</t>
  </si>
  <si>
    <t xml:space="preserve">Calculate profit recognised each year over the life of the contract below, and the value of the contract asset/liability at the end of each year. </t>
  </si>
  <si>
    <t>Cumulative customer payments</t>
  </si>
  <si>
    <t>Cumulative costs recognised</t>
  </si>
  <si>
    <t>Cumulative revenue recognised</t>
  </si>
  <si>
    <t>Revenue recognized in year</t>
  </si>
  <si>
    <t>Profit recognised in year</t>
  </si>
  <si>
    <t>Milestone payment ($'000)</t>
  </si>
  <si>
    <t>Costs incurred ($'000)</t>
  </si>
  <si>
    <t>Expected contract costs ($'000)</t>
  </si>
  <si>
    <t>Contract value ($'000)</t>
  </si>
  <si>
    <t>Analyzing Industrial Companies</t>
  </si>
  <si>
    <t>Order backlog</t>
  </si>
  <si>
    <t>Revenue recognition on long term contracts</t>
  </si>
  <si>
    <t>R&amp;D capitalization</t>
  </si>
  <si>
    <t>Customer financings arms</t>
  </si>
  <si>
    <t>Pension and OPEBs</t>
  </si>
  <si>
    <t>Contract asset/ (liability)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</si>
</sst>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5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4" fontId="30" fillId="0" borderId="0" xfId="58" applyNumberFormat="1" applyFill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0" fillId="0" borderId="0" xfId="0" applyNumberFormat="1"/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29" customFormat="1" ht="189.75" customHeight="1" x14ac:dyDescent="0.5500000000000000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17" customFormat="1" ht="75" customHeight="1" x14ac:dyDescent="0.3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18" customFormat="1" ht="7.5" customHeight="1" x14ac:dyDescent="0.3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3">
      <c r="A4" s="32"/>
      <c r="B4" s="33"/>
      <c r="C4" s="64"/>
      <c r="D4" s="64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3">
      <c r="A5" s="66" t="s">
        <v>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s="18" customFormat="1" ht="1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s="18" customFormat="1" ht="15" customHeight="1" x14ac:dyDescent="0.3">
      <c r="A7" s="66" t="str">
        <f ca="1">"© "&amp;YEAR(TODAY())&amp;" Financial Edge Training "</f>
        <v xml:space="preserve">© 2025 Financial Edge Training 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18" customFormat="1" ht="15" customHeight="1" thickBot="1" x14ac:dyDescent="0.35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3">
      <c r="F9" s="23"/>
      <c r="G9" s="67"/>
      <c r="H9" s="67"/>
      <c r="I9" s="67"/>
      <c r="J9" s="67"/>
      <c r="K9" s="23"/>
    </row>
    <row r="10" spans="1:14" s="18" customFormat="1" ht="15" customHeight="1" x14ac:dyDescent="0.3">
      <c r="B10" s="19"/>
      <c r="C10" s="19"/>
      <c r="F10" s="23"/>
      <c r="G10" s="67"/>
      <c r="H10" s="67"/>
      <c r="I10" s="67"/>
      <c r="J10" s="67"/>
      <c r="K10" s="23"/>
    </row>
    <row r="11" spans="1:14" s="18" customFormat="1" ht="15" customHeight="1" x14ac:dyDescent="0.3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3">
      <c r="A12" s="21"/>
      <c r="B12" s="15"/>
      <c r="C12" s="15"/>
      <c r="D12" s="24"/>
      <c r="F12" s="20"/>
      <c r="G12" s="63"/>
      <c r="H12" s="63"/>
      <c r="I12" s="63"/>
      <c r="J12" s="63"/>
      <c r="K12" s="20"/>
    </row>
    <row r="13" spans="1:14" s="18" customFormat="1" ht="15" customHeight="1" x14ac:dyDescent="0.3">
      <c r="A13" s="14"/>
      <c r="B13" s="15"/>
      <c r="C13" s="15"/>
      <c r="D13" s="25"/>
      <c r="F13" s="20"/>
      <c r="G13" s="63"/>
      <c r="H13" s="63"/>
      <c r="I13" s="63"/>
      <c r="J13" s="63"/>
      <c r="K13" s="20"/>
    </row>
    <row r="14" spans="1:14" s="18" customFormat="1" ht="15" customHeight="1" x14ac:dyDescent="0.3">
      <c r="A14" s="17"/>
      <c r="B14" s="15"/>
      <c r="C14" s="15"/>
      <c r="D14" s="25"/>
      <c r="F14" s="20"/>
      <c r="G14" s="63"/>
      <c r="H14" s="63"/>
      <c r="I14" s="63"/>
      <c r="J14" s="63"/>
      <c r="K14" s="20"/>
    </row>
    <row r="15" spans="1:14" s="18" customFormat="1" ht="15" customHeight="1" x14ac:dyDescent="0.3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3">
      <c r="A16" s="17"/>
      <c r="B16" s="15"/>
      <c r="C16" s="15"/>
      <c r="D16" s="26"/>
      <c r="F16" s="20"/>
      <c r="G16" s="63"/>
      <c r="H16" s="63"/>
      <c r="I16" s="63"/>
      <c r="J16" s="63"/>
      <c r="K16" s="20"/>
    </row>
    <row r="17" spans="1:11" s="18" customFormat="1" ht="15" customHeight="1" x14ac:dyDescent="0.3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29" customFormat="1" ht="45" customHeight="1" x14ac:dyDescent="0.55000000000000004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4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3"/>
    <row r="4" spans="1:18" s="2" customFormat="1" ht="22.5" customHeight="1" x14ac:dyDescent="0.3">
      <c r="A4" s="1"/>
      <c r="B4" s="69" t="s">
        <v>0</v>
      </c>
      <c r="C4" s="69"/>
      <c r="D4" s="69"/>
      <c r="E4" s="69"/>
      <c r="F4" s="69"/>
      <c r="G4" s="69"/>
      <c r="H4" s="69"/>
      <c r="I4" s="69"/>
      <c r="K4" s="1"/>
      <c r="L4" s="69" t="s">
        <v>1</v>
      </c>
      <c r="M4" s="69"/>
      <c r="N4" s="69"/>
      <c r="O4" s="69"/>
      <c r="P4" s="69"/>
      <c r="Q4" s="35"/>
      <c r="R4" s="35"/>
    </row>
    <row r="5" spans="1:18" s="2" customFormat="1" ht="15" customHeight="1" x14ac:dyDescent="0.3">
      <c r="A5" s="12"/>
      <c r="B5" s="55" t="s">
        <v>33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1"/>
      <c r="O5" s="71"/>
      <c r="P5" s="71"/>
      <c r="Q5" s="71"/>
      <c r="R5" s="35"/>
    </row>
    <row r="6" spans="1:18" s="2" customFormat="1" ht="15" customHeight="1" x14ac:dyDescent="0.3">
      <c r="A6" s="3"/>
      <c r="B6" s="55" t="s">
        <v>34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2"/>
      <c r="O6" s="72"/>
      <c r="P6" s="72"/>
      <c r="Q6" s="72"/>
      <c r="R6" s="35"/>
    </row>
    <row r="7" spans="1:18" s="2" customFormat="1" ht="15" customHeight="1" x14ac:dyDescent="0.3">
      <c r="A7" s="13"/>
      <c r="B7" s="55" t="s">
        <v>35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1"/>
      <c r="O7" s="71"/>
      <c r="P7" s="71"/>
      <c r="Q7" s="71"/>
      <c r="R7" s="35"/>
    </row>
    <row r="8" spans="1:18" s="2" customFormat="1" ht="15" customHeight="1" x14ac:dyDescent="0.3">
      <c r="A8" s="13"/>
      <c r="B8" s="55" t="s">
        <v>36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1"/>
      <c r="O8" s="71"/>
      <c r="P8" s="71"/>
      <c r="Q8" s="71"/>
      <c r="R8" s="35"/>
    </row>
    <row r="9" spans="1:18" s="2" customFormat="1" ht="15" customHeight="1" x14ac:dyDescent="0.3">
      <c r="A9" s="36"/>
      <c r="B9" s="55" t="s">
        <v>37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1" t="s">
        <v>8</v>
      </c>
      <c r="O9" s="71"/>
      <c r="P9" s="71"/>
      <c r="Q9" s="71"/>
      <c r="R9" s="35"/>
    </row>
    <row r="10" spans="1:18" s="2" customFormat="1" ht="15" customHeight="1" x14ac:dyDescent="0.3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3">
        <v>0</v>
      </c>
      <c r="O10" s="73"/>
      <c r="P10" s="73"/>
      <c r="Q10" s="73"/>
      <c r="R10" s="42"/>
    </row>
    <row r="11" spans="1:18" s="2" customFormat="1" ht="15" customHeight="1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3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3">
      <c r="A13" s="50"/>
      <c r="B13" s="70" t="s">
        <v>15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1"/>
      <c r="O13" s="69" t="s">
        <v>10</v>
      </c>
      <c r="P13" s="69"/>
      <c r="Q13" s="69"/>
      <c r="R13" s="53"/>
    </row>
    <row r="14" spans="1:18" s="2" customFormat="1" ht="15" customHeight="1" x14ac:dyDescent="0.3">
      <c r="A14" s="51"/>
      <c r="B14" s="68" t="s">
        <v>16</v>
      </c>
      <c r="C14" s="68"/>
      <c r="D14" s="68" t="s">
        <v>17</v>
      </c>
      <c r="E14" s="68"/>
      <c r="F14" s="68"/>
      <c r="G14" s="68"/>
      <c r="H14" s="68"/>
      <c r="I14" s="68"/>
      <c r="J14" s="68"/>
      <c r="K14" s="68"/>
      <c r="L14" s="68"/>
      <c r="N14" s="12"/>
      <c r="O14" s="22"/>
      <c r="P14" s="17"/>
      <c r="Q14" s="17"/>
      <c r="R14" s="51"/>
    </row>
    <row r="15" spans="1:18" s="2" customFormat="1" ht="15" customHeight="1" x14ac:dyDescent="0.3">
      <c r="A15" s="51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N15" s="3"/>
      <c r="O15" s="22"/>
      <c r="P15" s="47" t="s">
        <v>11</v>
      </c>
      <c r="Q15" s="17"/>
      <c r="R15" s="51"/>
    </row>
    <row r="16" spans="1:18" s="2" customFormat="1" ht="15" customHeight="1" x14ac:dyDescent="0.3">
      <c r="A16" s="51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N16" s="13"/>
      <c r="O16" s="22"/>
      <c r="P16" s="31" t="s">
        <v>12</v>
      </c>
      <c r="Q16" s="17"/>
      <c r="R16" s="51"/>
    </row>
    <row r="17" spans="1:18" s="2" customFormat="1" ht="15" customHeight="1" x14ac:dyDescent="0.3">
      <c r="A17" s="51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N17" s="13"/>
      <c r="O17" s="22"/>
      <c r="P17" t="s">
        <v>13</v>
      </c>
      <c r="Q17" s="17"/>
      <c r="R17" s="51"/>
    </row>
    <row r="18" spans="1:18" s="2" customFormat="1" ht="15" customHeight="1" x14ac:dyDescent="0.3">
      <c r="A18" s="34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N18" s="34"/>
      <c r="O18" s="48"/>
      <c r="P18" s="48"/>
      <c r="Q18" s="48"/>
      <c r="R18" s="34"/>
    </row>
    <row r="19" spans="1:18" ht="15" thickBot="1" x14ac:dyDescent="0.35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3">
      <c r="Q20" s="49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tabSelected="1" zoomScale="130" zoomScaleNormal="130" workbookViewId="0">
      <selection activeCell="E19" sqref="E19"/>
    </sheetView>
  </sheetViews>
  <sheetFormatPr defaultColWidth="12.5546875" defaultRowHeight="15" customHeight="1" x14ac:dyDescent="0.3"/>
  <cols>
    <col min="1" max="1" width="1.5546875" style="59" customWidth="1"/>
    <col min="2" max="2" width="47.44140625" style="60" customWidth="1"/>
    <col min="3" max="4" width="16.33203125" customWidth="1"/>
    <col min="5" max="5" width="17.5546875" customWidth="1"/>
    <col min="6" max="9" width="13.5546875" customWidth="1"/>
    <col min="10" max="42" width="12.5546875" customWidth="1"/>
  </cols>
  <sheetData>
    <row r="1" spans="1:10" s="41" customFormat="1" ht="45" customHeight="1" x14ac:dyDescent="0.55000000000000004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4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3">
      <c r="A3"/>
      <c r="B3"/>
    </row>
    <row r="4" spans="1:10" ht="15" customHeight="1" x14ac:dyDescent="0.3">
      <c r="A4"/>
      <c r="B4" s="60" t="s">
        <v>22</v>
      </c>
    </row>
    <row r="5" spans="1:10" ht="15" customHeight="1" x14ac:dyDescent="0.3">
      <c r="A5"/>
      <c r="B5"/>
    </row>
    <row r="6" spans="1:10" ht="15" customHeight="1" x14ac:dyDescent="0.3">
      <c r="A6"/>
      <c r="B6" s="60" t="s">
        <v>31</v>
      </c>
      <c r="C6" s="61">
        <v>6900</v>
      </c>
    </row>
    <row r="7" spans="1:10" ht="15" customHeight="1" x14ac:dyDescent="0.3">
      <c r="A7"/>
      <c r="B7" s="60" t="s">
        <v>30</v>
      </c>
      <c r="C7" s="61">
        <f>6000</f>
        <v>6000</v>
      </c>
    </row>
    <row r="8" spans="1:10" ht="15" customHeight="1" x14ac:dyDescent="0.3">
      <c r="A8"/>
      <c r="B8"/>
    </row>
    <row r="9" spans="1:10" ht="15" customHeight="1" x14ac:dyDescent="0.3">
      <c r="A9"/>
      <c r="B9"/>
      <c r="C9" t="s">
        <v>19</v>
      </c>
      <c r="D9" t="s">
        <v>20</v>
      </c>
      <c r="E9" t="s">
        <v>21</v>
      </c>
    </row>
    <row r="10" spans="1:10" ht="15" customHeight="1" x14ac:dyDescent="0.3">
      <c r="A10"/>
      <c r="B10" s="60" t="s">
        <v>29</v>
      </c>
      <c r="C10" s="61">
        <v>2000</v>
      </c>
      <c r="D10" s="61">
        <v>3000</v>
      </c>
      <c r="E10" s="61">
        <v>1000</v>
      </c>
    </row>
    <row r="11" spans="1:10" ht="15" customHeight="1" x14ac:dyDescent="0.3">
      <c r="A11"/>
      <c r="B11" s="60" t="s">
        <v>28</v>
      </c>
      <c r="C11" s="61">
        <v>3000</v>
      </c>
      <c r="D11" s="61">
        <v>2000</v>
      </c>
      <c r="E11" s="61">
        <v>1900</v>
      </c>
    </row>
    <row r="12" spans="1:10" ht="15" customHeight="1" x14ac:dyDescent="0.3">
      <c r="A12"/>
    </row>
    <row r="13" spans="1:10" ht="15" customHeight="1" x14ac:dyDescent="0.3">
      <c r="A13"/>
      <c r="B13" s="60" t="s">
        <v>24</v>
      </c>
      <c r="C13" s="74">
        <f>C10</f>
        <v>2000</v>
      </c>
      <c r="D13">
        <f>D10+C13</f>
        <v>5000</v>
      </c>
      <c r="E13">
        <f>E10+D13</f>
        <v>6000</v>
      </c>
      <c r="F13" t="str">
        <f ca="1">IF(ISBLANK(E13),"",_xlfn.FORMULATEXT(E13))</f>
        <v>=E10+D13</v>
      </c>
    </row>
    <row r="14" spans="1:10" ht="15" customHeight="1" x14ac:dyDescent="0.3">
      <c r="A14"/>
      <c r="B14" s="60" t="s">
        <v>25</v>
      </c>
      <c r="C14">
        <f>C13/$C$7*$C$6</f>
        <v>2300</v>
      </c>
      <c r="D14">
        <f t="shared" ref="D14:E14" si="0">D13/$C$7*$C$6</f>
        <v>5750</v>
      </c>
      <c r="E14">
        <f t="shared" si="0"/>
        <v>6900</v>
      </c>
      <c r="F14" t="str">
        <f ca="1">IF(ISBLANK(E14),"",_xlfn.FORMULATEXT(E14))</f>
        <v>=E13/$C$7*$C$6</v>
      </c>
    </row>
    <row r="15" spans="1:10" ht="15" customHeight="1" x14ac:dyDescent="0.3">
      <c r="A15"/>
      <c r="B15" s="60" t="s">
        <v>26</v>
      </c>
      <c r="C15">
        <f>C14</f>
        <v>2300</v>
      </c>
      <c r="D15">
        <f>D14-C14</f>
        <v>3450</v>
      </c>
      <c r="E15">
        <f>E14-D14</f>
        <v>1150</v>
      </c>
      <c r="F15" t="str">
        <f ca="1">IF(ISBLANK(E15),"",_xlfn.FORMULATEXT(E15))</f>
        <v>=E14-D14</v>
      </c>
    </row>
    <row r="16" spans="1:10" ht="15" customHeight="1" x14ac:dyDescent="0.3">
      <c r="A16"/>
      <c r="B16" s="60" t="s">
        <v>27</v>
      </c>
      <c r="C16">
        <f>C15-C10</f>
        <v>300</v>
      </c>
      <c r="D16">
        <f t="shared" ref="D16:E16" si="1">D15-D10</f>
        <v>450</v>
      </c>
      <c r="E16">
        <f t="shared" si="1"/>
        <v>150</v>
      </c>
      <c r="F16" t="str">
        <f ca="1">IF(ISBLANK(E16),"",_xlfn.FORMULATEXT(E16))</f>
        <v>=E15-E10</v>
      </c>
    </row>
    <row r="17" spans="1:6" ht="15" customHeight="1" x14ac:dyDescent="0.3">
      <c r="A17"/>
    </row>
    <row r="18" spans="1:6" ht="15" customHeight="1" x14ac:dyDescent="0.3">
      <c r="A18"/>
      <c r="B18" s="60" t="s">
        <v>23</v>
      </c>
      <c r="C18">
        <f>C11</f>
        <v>3000</v>
      </c>
      <c r="D18">
        <f>D11+C18</f>
        <v>5000</v>
      </c>
      <c r="E18">
        <f>E11+D18</f>
        <v>6900</v>
      </c>
      <c r="F18" t="str">
        <f ca="1">IF(ISBLANK(E18),"",_xlfn.FORMULATEXT(E18))</f>
        <v>=E11+D18</v>
      </c>
    </row>
    <row r="19" spans="1:6" ht="15" customHeight="1" x14ac:dyDescent="0.3">
      <c r="A19"/>
      <c r="B19" s="60" t="s">
        <v>38</v>
      </c>
      <c r="C19">
        <f>C14-C18</f>
        <v>-700</v>
      </c>
      <c r="D19">
        <f t="shared" ref="D19:E19" si="2">D14-D18</f>
        <v>750</v>
      </c>
      <c r="E19">
        <f t="shared" si="2"/>
        <v>0</v>
      </c>
      <c r="F19" t="str">
        <f ca="1">IF(ISBLANK(E19),"",_xlfn.FORMULATEXT(E19))</f>
        <v>=E14-E18</v>
      </c>
    </row>
    <row r="20" spans="1:6" ht="15" customHeight="1" x14ac:dyDescent="0.3">
      <c r="A20"/>
      <c r="B20"/>
    </row>
    <row r="21" spans="1:6" ht="15" customHeight="1" x14ac:dyDescent="0.3">
      <c r="A21"/>
      <c r="B21"/>
    </row>
    <row r="22" spans="1:6" ht="15" customHeight="1" x14ac:dyDescent="0.3">
      <c r="A22" s="59" t="s">
        <v>18</v>
      </c>
      <c r="B22"/>
    </row>
    <row r="23" spans="1:6" ht="15" customHeight="1" x14ac:dyDescent="0.3">
      <c r="A23"/>
      <c r="B23"/>
    </row>
    <row r="24" spans="1:6" ht="15" customHeight="1" x14ac:dyDescent="0.3">
      <c r="A24"/>
      <c r="B24"/>
    </row>
    <row r="25" spans="1:6" ht="15" customHeight="1" x14ac:dyDescent="0.3">
      <c r="A25"/>
      <c r="B25"/>
    </row>
    <row r="26" spans="1:6" ht="15" customHeight="1" x14ac:dyDescent="0.3">
      <c r="A26"/>
      <c r="B26"/>
    </row>
    <row r="27" spans="1:6" ht="15" customHeight="1" x14ac:dyDescent="0.3">
      <c r="A27"/>
      <c r="B27"/>
    </row>
    <row r="28" spans="1:6" ht="15" customHeight="1" x14ac:dyDescent="0.3">
      <c r="A28"/>
      <c r="B28"/>
    </row>
    <row r="29" spans="1:6" ht="15" customHeight="1" x14ac:dyDescent="0.3">
      <c r="A29"/>
      <c r="B29"/>
    </row>
    <row r="30" spans="1:6" ht="15" customHeight="1" x14ac:dyDescent="0.3">
      <c r="A30"/>
      <c r="B30"/>
    </row>
    <row r="31" spans="1:6" ht="15" customHeight="1" x14ac:dyDescent="0.3">
      <c r="A31"/>
      <c r="B31"/>
    </row>
    <row r="32" spans="1:6" ht="15" customHeight="1" x14ac:dyDescent="0.3">
      <c r="A32"/>
      <c r="B32"/>
    </row>
    <row r="33" spans="1:2" ht="15" customHeight="1" x14ac:dyDescent="0.3">
      <c r="A33"/>
      <c r="B33"/>
    </row>
    <row r="34" spans="1:2" ht="15" customHeight="1" x14ac:dyDescent="0.3">
      <c r="A34"/>
      <c r="B34"/>
    </row>
    <row r="35" spans="1:2" ht="15" customHeight="1" x14ac:dyDescent="0.3">
      <c r="A35"/>
      <c r="B35"/>
    </row>
    <row r="36" spans="1:2" ht="15" customHeight="1" x14ac:dyDescent="0.3">
      <c r="A36"/>
      <c r="B36"/>
    </row>
    <row r="37" spans="1:2" ht="15" customHeight="1" x14ac:dyDescent="0.3">
      <c r="A37"/>
      <c r="B37"/>
    </row>
    <row r="38" spans="1:2" ht="15" customHeight="1" x14ac:dyDescent="0.3">
      <c r="A38"/>
      <c r="B38"/>
    </row>
    <row r="39" spans="1:2" ht="15" customHeight="1" x14ac:dyDescent="0.3">
      <c r="A39"/>
      <c r="B39"/>
    </row>
    <row r="40" spans="1:2" ht="15" customHeight="1" x14ac:dyDescent="0.3">
      <c r="A40"/>
      <c r="B40"/>
    </row>
    <row r="41" spans="1:2" ht="15" customHeight="1" x14ac:dyDescent="0.3">
      <c r="A41"/>
      <c r="B41"/>
    </row>
    <row r="42" spans="1:2" ht="15" customHeight="1" x14ac:dyDescent="0.3">
      <c r="A42"/>
      <c r="B42"/>
    </row>
    <row r="43" spans="1:2" ht="15" customHeight="1" x14ac:dyDescent="0.3">
      <c r="A43"/>
      <c r="B43"/>
    </row>
    <row r="44" spans="1:2" ht="15" customHeight="1" x14ac:dyDescent="0.3">
      <c r="A44"/>
      <c r="B44"/>
    </row>
    <row r="45" spans="1:2" ht="15" customHeight="1" x14ac:dyDescent="0.3">
      <c r="A45"/>
      <c r="B45"/>
    </row>
    <row r="46" spans="1:2" ht="15" customHeight="1" x14ac:dyDescent="0.3">
      <c r="A46"/>
      <c r="B46"/>
    </row>
    <row r="47" spans="1:2" ht="15" customHeight="1" x14ac:dyDescent="0.3">
      <c r="A47"/>
      <c r="B47"/>
    </row>
    <row r="48" spans="1:2" ht="15" customHeight="1" x14ac:dyDescent="0.3">
      <c r="A48"/>
      <c r="B48"/>
    </row>
    <row r="49" spans="1:2" ht="15" customHeight="1" x14ac:dyDescent="0.3">
      <c r="A49"/>
      <c r="B49"/>
    </row>
    <row r="50" spans="1:2" ht="15" customHeight="1" x14ac:dyDescent="0.3">
      <c r="A50"/>
      <c r="B50"/>
    </row>
    <row r="51" spans="1:2" ht="15" customHeight="1" x14ac:dyDescent="0.3">
      <c r="A51"/>
      <c r="B51"/>
    </row>
    <row r="52" spans="1:2" ht="15" customHeight="1" x14ac:dyDescent="0.3">
      <c r="A52"/>
      <c r="B52"/>
    </row>
    <row r="53" spans="1:2" ht="15" customHeight="1" x14ac:dyDescent="0.3">
      <c r="A53"/>
      <c r="B53"/>
    </row>
    <row r="54" spans="1:2" ht="15" customHeight="1" x14ac:dyDescent="0.3">
      <c r="A54"/>
      <c r="B54"/>
    </row>
    <row r="55" spans="1:2" ht="15" customHeight="1" x14ac:dyDescent="0.3">
      <c r="A55"/>
      <c r="B55"/>
    </row>
    <row r="56" spans="1:2" ht="15" customHeight="1" x14ac:dyDescent="0.3">
      <c r="A56"/>
      <c r="B56"/>
    </row>
    <row r="57" spans="1:2" ht="15" customHeight="1" x14ac:dyDescent="0.3">
      <c r="A57"/>
      <c r="B57"/>
    </row>
    <row r="58" spans="1:2" ht="15" customHeight="1" x14ac:dyDescent="0.3">
      <c r="A58"/>
      <c r="B58"/>
    </row>
    <row r="59" spans="1:2" ht="15" customHeight="1" x14ac:dyDescent="0.3">
      <c r="A59"/>
      <c r="B59"/>
    </row>
    <row r="60" spans="1:2" ht="15" customHeight="1" x14ac:dyDescent="0.3">
      <c r="A60"/>
      <c r="B60"/>
    </row>
    <row r="61" spans="1:2" ht="15" customHeight="1" x14ac:dyDescent="0.3">
      <c r="A61"/>
      <c r="B61"/>
    </row>
    <row r="62" spans="1:2" ht="15" customHeight="1" x14ac:dyDescent="0.3">
      <c r="A62"/>
      <c r="B62"/>
    </row>
    <row r="63" spans="1:2" ht="15" customHeight="1" x14ac:dyDescent="0.3">
      <c r="A63"/>
      <c r="B63"/>
    </row>
    <row r="64" spans="1:2" ht="15" customHeight="1" x14ac:dyDescent="0.3">
      <c r="A64"/>
      <c r="B64"/>
    </row>
    <row r="65" spans="1:2" ht="15" customHeight="1" x14ac:dyDescent="0.3">
      <c r="A65"/>
      <c r="B65"/>
    </row>
    <row r="66" spans="1:2" ht="15" customHeight="1" x14ac:dyDescent="0.3">
      <c r="A66"/>
      <c r="B66"/>
    </row>
    <row r="67" spans="1:2" ht="15" customHeight="1" x14ac:dyDescent="0.3">
      <c r="A67"/>
      <c r="B67"/>
    </row>
    <row r="68" spans="1:2" ht="15" customHeight="1" x14ac:dyDescent="0.3">
      <c r="A68"/>
      <c r="B68"/>
    </row>
    <row r="69" spans="1:2" ht="15" customHeight="1" x14ac:dyDescent="0.3">
      <c r="A69"/>
      <c r="B69"/>
    </row>
    <row r="70" spans="1:2" ht="15" customHeight="1" x14ac:dyDescent="0.3">
      <c r="A70"/>
      <c r="B70"/>
    </row>
    <row r="71" spans="1:2" ht="15" customHeight="1" x14ac:dyDescent="0.3">
      <c r="A71"/>
      <c r="B71"/>
    </row>
    <row r="72" spans="1:2" ht="15" customHeight="1" x14ac:dyDescent="0.3">
      <c r="A72"/>
      <c r="B72"/>
    </row>
    <row r="73" spans="1:2" ht="15" customHeight="1" x14ac:dyDescent="0.3">
      <c r="A73"/>
      <c r="B73"/>
    </row>
    <row r="74" spans="1:2" ht="15" customHeight="1" x14ac:dyDescent="0.3">
      <c r="A74"/>
      <c r="B74"/>
    </row>
    <row r="75" spans="1:2" ht="15" customHeight="1" x14ac:dyDescent="0.3">
      <c r="A75"/>
      <c r="B75"/>
    </row>
    <row r="76" spans="1:2" ht="15" customHeight="1" x14ac:dyDescent="0.3">
      <c r="A76"/>
      <c r="B76"/>
    </row>
    <row r="77" spans="1:2" ht="15" customHeight="1" x14ac:dyDescent="0.3">
      <c r="A77"/>
      <c r="B77"/>
    </row>
    <row r="78" spans="1:2" ht="15" customHeight="1" x14ac:dyDescent="0.3">
      <c r="A78"/>
      <c r="B78"/>
    </row>
    <row r="79" spans="1:2" ht="15" customHeight="1" x14ac:dyDescent="0.3">
      <c r="A79"/>
      <c r="B79"/>
    </row>
    <row r="80" spans="1:2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9BBE2-2F0C-44CC-A0A1-C65784665295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ea4884f-dd23-4a9e-9674-e0962577458b"/>
    <ds:schemaRef ds:uri="69eded41-6c5d-4718-b7b7-dbfd1652bccf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Sound Booth</cp:lastModifiedBy>
  <cp:lastPrinted>2019-09-13T05:30:47Z</cp:lastPrinted>
  <dcterms:created xsi:type="dcterms:W3CDTF">2016-02-03T14:06:14Z</dcterms:created>
  <dcterms:modified xsi:type="dcterms:W3CDTF">2025-05-07T14:34:54Z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