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647FF105-231A-4647-83DE-C2FA2D45EDC2}" xr6:coauthVersionLast="47" xr6:coauthVersionMax="47" xr10:uidLastSave="{9E4DD711-02F0-428B-949A-5803A905F5FD}"/>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8" i="2" l="1"/>
  <c r="H128" i="2"/>
  <c r="I128" i="2"/>
  <c r="J128" i="2"/>
  <c r="F128" i="2"/>
  <c r="G72" i="2" l="1"/>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<sst xmlns="http://schemas.openxmlformats.org/spreadsheetml/2006/main" count="265" uniqueCount="225">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</sst>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115" activePane="bottomRight" state="frozen"/>
      <selection activeCell="C5" sqref="C5:E5"/>
      <selection pane="topRight" activeCell="C5" sqref="C5:E5"/>
      <selection pane="bottomLeft" activeCell="C5" sqref="C5:E5"/>
      <selection pane="bottomRight" activeCell="F41" sqref="F41"/>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c r="G132" s="60" t="str">
        <f t="shared" ca="1" si="10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10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10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100"/>
        <v/>
      </c>
      <c r="H135" s="60"/>
      <c r="I135" s="60"/>
      <c r="J135" s="60"/>
    </row>
    <row r="136" spans="1:10" ht="15" customHeight="1" x14ac:dyDescent="0.25">
      <c r="G136" t="str">
        <f t="shared" ca="1" si="100"/>
        <v/>
      </c>
    </row>
    <row r="137" spans="1:10" ht="15" customHeight="1" x14ac:dyDescent="0.25">
      <c r="A137" s="15" t="s">
        <v>71</v>
      </c>
      <c r="G137" t="str">
        <f t="shared" ca="1" si="100"/>
        <v/>
      </c>
    </row>
    <row r="138" spans="1:10" ht="15" customHeight="1" x14ac:dyDescent="0.25">
      <c r="B138" t="s">
        <v>72</v>
      </c>
      <c r="C138">
        <f>C77</f>
        <v>822.49999999999955</v>
      </c>
      <c r="D138">
        <f>D77</f>
        <v>1752.8999999999996</v>
      </c>
      <c r="E138">
        <f>E77</f>
        <v>1546.1000000000004</v>
      </c>
      <c r="G138" t="str">
        <f t="shared" ca="1" si="100"/>
        <v/>
      </c>
    </row>
    <row r="139" spans="1:10" ht="15" customHeight="1" x14ac:dyDescent="0.25">
      <c r="B139" t="s">
        <v>73</v>
      </c>
      <c r="C139">
        <f>C138/C31</f>
        <v>7.9898584653643245E-2</v>
      </c>
      <c r="D139" s="60">
        <f>D138/D31</f>
        <v>0.15741405941305359</v>
      </c>
      <c r="E139" s="60">
        <f>E138/E31</f>
        <v>0.13522306864794426</v>
      </c>
      <c r="F139" s="60"/>
      <c r="G139" s="60" t="str">
        <f t="shared" ca="1" si="10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100"/>
        <v/>
      </c>
      <c r="H140" s="60"/>
      <c r="I140" s="60"/>
      <c r="J140" s="60"/>
    </row>
    <row r="141" spans="1:10" ht="15" customHeight="1" x14ac:dyDescent="0.25">
      <c r="G141" t="str">
        <f t="shared" ca="1" si="100"/>
        <v/>
      </c>
    </row>
    <row r="142" spans="1:10" ht="15" customHeight="1" x14ac:dyDescent="0.25">
      <c r="A142" s="15" t="s">
        <v>75</v>
      </c>
      <c r="G142" t="str">
        <f t="shared" ca="1" si="100"/>
        <v/>
      </c>
    </row>
    <row r="143" spans="1:10" ht="15" customHeight="1" x14ac:dyDescent="0.25">
      <c r="B143" t="s">
        <v>50</v>
      </c>
      <c r="C143">
        <f>C93</f>
        <v>1712.9</v>
      </c>
      <c r="D143">
        <f>D93</f>
        <v>1835.1</v>
      </c>
      <c r="E143">
        <f>E93</f>
        <v>1607.4</v>
      </c>
      <c r="G143" t="str">
        <f t="shared" ca="1" si="100"/>
        <v/>
      </c>
    </row>
    <row r="144" spans="1:10" ht="15" customHeight="1" x14ac:dyDescent="0.25">
      <c r="B144" t="s">
        <v>76</v>
      </c>
      <c r="C144">
        <f>C97</f>
        <v>3441.1</v>
      </c>
      <c r="D144">
        <f>D97</f>
        <v>4497.1000000000004</v>
      </c>
      <c r="E144">
        <f>E97</f>
        <v>5026.8999999999996</v>
      </c>
      <c r="G144" t="str">
        <f t="shared" ca="1" si="100"/>
        <v/>
      </c>
    </row>
    <row r="145" spans="1:10" ht="15" customHeight="1" x14ac:dyDescent="0.25">
      <c r="B145" t="s">
        <v>77</v>
      </c>
      <c r="C145">
        <f t="shared" ref="C145:D145" si="101">SUM(C143:C144)</f>
        <v>5154</v>
      </c>
      <c r="D145">
        <f t="shared" si="101"/>
        <v>6332.2000000000007</v>
      </c>
      <c r="E145">
        <f>SUM(E143:E144)</f>
        <v>6634.2999999999993</v>
      </c>
      <c r="G145" t="str">
        <f t="shared" ca="1" si="100"/>
        <v/>
      </c>
    </row>
    <row r="146" spans="1:10" ht="15" customHeight="1" x14ac:dyDescent="0.25">
      <c r="B146" t="s">
        <v>78</v>
      </c>
      <c r="C146">
        <f>C145-C80</f>
        <v>4671</v>
      </c>
      <c r="D146">
        <f>D145-D80</f>
        <v>6014.1</v>
      </c>
      <c r="E146">
        <f>E145-E80</f>
        <v>6322.4999999999991</v>
      </c>
      <c r="G146" t="str">
        <f t="shared" ca="1" si="100"/>
        <v/>
      </c>
    </row>
    <row r="147" spans="1:10" ht="15" customHeight="1" x14ac:dyDescent="0.25">
      <c r="B147" t="s">
        <v>79</v>
      </c>
      <c r="C147" s="62">
        <f>C145/C52</f>
        <v>3.0390942862197061</v>
      </c>
      <c r="D147" s="62">
        <f>D145/D52</f>
        <v>5.2198499711482986</v>
      </c>
      <c r="E147" s="62">
        <f>E145/E52</f>
        <v>3.8034168434328954</v>
      </c>
      <c r="F147" s="62"/>
      <c r="G147" s="62" t="str">
        <f t="shared" ca="1" si="10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100"/>
        <v/>
      </c>
      <c r="H148" s="62"/>
      <c r="I148" s="62"/>
      <c r="J148" s="62"/>
    </row>
    <row r="149" spans="1:10" ht="15" customHeight="1" x14ac:dyDescent="0.25">
      <c r="B149" t="s">
        <v>81</v>
      </c>
      <c r="C149">
        <f>C37</f>
        <v>-35.1</v>
      </c>
      <c r="D149">
        <f>D37</f>
        <v>-30.2</v>
      </c>
      <c r="E149">
        <f>E37</f>
        <v>-200.8</v>
      </c>
      <c r="G149" t="str">
        <f t="shared" ca="1" si="10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10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100"/>
        <v/>
      </c>
      <c r="H151" s="60"/>
      <c r="I151" s="60"/>
      <c r="J151" s="60"/>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