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73EA0B51-1839-4CDE-A88D-96A1D1958187}" xr6:coauthVersionLast="47" xr6:coauthVersionMax="47" xr10:uidLastSave="{80C0C69B-94D5-4EED-97FD-B3224C713F14}"/>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4" l="1"/>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62" i="14"/>
  <c r="G63" i="14"/>
  <c r="G64" i="14"/>
  <c r="G57" i="14"/>
  <c r="G58" i="14"/>
  <c r="G55" i="14"/>
  <c r="G37" i="14"/>
  <c r="G34" i="14"/>
  <c r="G25" i="14"/>
  <c r="G18" i="14"/>
  <c r="G19" i="14"/>
  <c r="F8" i="14"/>
  <c r="D75" i="2"/>
  <c r="E75" i="2"/>
  <c r="C75" i="2"/>
  <c r="I48" i="14" l="1"/>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<sst xmlns="http://schemas.openxmlformats.org/spreadsheetml/2006/main" count="265" uniqueCount="225">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</sst>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45" activePane="bottomRight" state="frozen"/>
      <selection activeCell="C7" sqref="C7"/>
      <selection pane="topRight" activeCell="C7" sqref="C7"/>
      <selection pane="bottomLeft" activeCell="C7" sqref="C7"/>
      <selection pane="bottomRight" activeCell="J62" sqref="J62"/>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24">IF(ISBLANK(F62),"",_xlfn.FORMULATEXT(F62))</f>
        <v/>
      </c>
    </row>
    <row r="63" spans="1:10" ht="15" customHeight="1" x14ac:dyDescent="0.25">
      <c r="B63" t="s">
        <v>196</v>
      </c>
      <c r="C63" s="59">
        <f>C64-C62</f>
        <v>-5.2000000000007276</v>
      </c>
      <c r="D63" s="59">
        <f>D64-D62</f>
        <v>-15.600000000000364</v>
      </c>
      <c r="E63" s="59">
        <f>E64-E62</f>
        <v>-27.5</v>
      </c>
      <c r="G63" t="str">
        <f t="shared" ca="1" si="24"/>
        <v/>
      </c>
    </row>
    <row r="64" spans="1:10" ht="15" customHeight="1" x14ac:dyDescent="0.25">
      <c r="B64" t="s">
        <v>99</v>
      </c>
      <c r="C64" s="59">
        <v>10294.299999999999</v>
      </c>
      <c r="D64" s="59">
        <v>11135.6</v>
      </c>
      <c r="E64" s="59">
        <v>11433.7</v>
      </c>
      <c r="G64" t="str">
        <f t="shared" ca="1" si="24"/>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5">IF(ISBLANK(F68),"",_xlfn.FORMULATEXT(F68))</f>
        <v/>
      </c>
    </row>
    <row r="69" spans="1:10" ht="15" customHeight="1" x14ac:dyDescent="0.25">
      <c r="B69" t="s">
        <v>197</v>
      </c>
      <c r="C69">
        <f>C70-C68</f>
        <v>-104.20000000000005</v>
      </c>
      <c r="D69">
        <f>D70-D68</f>
        <v>-82.600000000000023</v>
      </c>
      <c r="E69">
        <f>E70-E68</f>
        <v>-102.29999999999995</v>
      </c>
      <c r="G69" t="str">
        <f t="shared" ca="1" si="25"/>
        <v/>
      </c>
    </row>
    <row r="70" spans="1:10" ht="15" customHeight="1" x14ac:dyDescent="0.25">
      <c r="B70" t="s">
        <v>191</v>
      </c>
      <c r="C70" s="59">
        <v>841.8</v>
      </c>
      <c r="D70" s="59">
        <v>292.39999999999998</v>
      </c>
      <c r="E70" s="59">
        <v>790.5</v>
      </c>
      <c r="G70" t="str">
        <f t="shared" ca="1" si="25"/>
        <v/>
      </c>
    </row>
    <row r="71" spans="1:10" ht="15" customHeight="1" x14ac:dyDescent="0.25">
      <c r="B71" t="s">
        <v>194</v>
      </c>
      <c r="C71" s="60">
        <f>C70/C64</f>
        <v>8.1773408585333635E-2</v>
      </c>
      <c r="D71" s="60">
        <f>D70/D64</f>
        <v>2.6258127087898268E-2</v>
      </c>
      <c r="E71" s="60">
        <f>E70/E64</f>
        <v>6.9137724446154777E-2</v>
      </c>
      <c r="F71" s="60"/>
      <c r="G71" s="60" t="str">
        <f t="shared" ca="1" si="25"/>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