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bhero.sharepoint.com/FE Materials/Materials Development/Markets/17520 Option Risk Management and the Greeks/eLearning/13. Greek Options Workout 1/"/>
    </mc:Choice>
  </mc:AlternateContent>
  <xr:revisionPtr revIDLastSave="39" documentId="8_{3FDE1F14-53E9-45CE-B2FA-4329FDEE3C6C}" xr6:coauthVersionLast="47" xr6:coauthVersionMax="47" xr10:uidLastSave="{41A6C520-7BBB-4E29-B330-F3A1B8B3DC20}"/>
  <bookViews>
    <workbookView xWindow="1770" yWindow="3405" windowWidth="21600" windowHeight="1129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7" i="1" l="1"/>
  <c r="A1" i="6" l="1"/>
</calcChain>
</file>

<file path=xl/sharedStrings.xml><?xml version="1.0" encoding="utf-8"?>
<sst xmlns="http://schemas.openxmlformats.org/spreadsheetml/2006/main" count="43" uniqueCount="42">
  <si>
    <t>Option Risk Management and the Greeks</t>
  </si>
  <si>
    <t>This document is for training purposes only. Financial Edge accepts no responsibility or liability for any other purpose or usage.</t>
  </si>
  <si>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</si>
  <si>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</si>
  <si>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</si>
  <si>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</si>
  <si>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</si>
  <si>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</si>
  <si>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</si>
  <si>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</si>
  <si>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</si>
  <si>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</si>
  <si>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</si>
  <si>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</si>
  <si>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</si>
  <si>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>Delta</t>
  </si>
  <si>
    <t>Short</t>
  </si>
  <si>
    <t xml:space="preserve">Long / Short / </t>
  </si>
  <si>
    <t xml:space="preserve">Neutral? </t>
  </si>
  <si>
    <t>Neutral</t>
  </si>
  <si>
    <t>Gamma</t>
  </si>
  <si>
    <t xml:space="preserve">Gamma is highest for ATM options with short time to expiry. Long option position = Long Gamma, a short option position = Short Gamma. </t>
  </si>
  <si>
    <t>Theta</t>
  </si>
  <si>
    <t>Long</t>
  </si>
  <si>
    <t>Vega</t>
  </si>
  <si>
    <t xml:space="preserve">put position, leading to an overall short delta position as the market rises. If not addressed, this will lead to a negative P&amp;L impact. </t>
  </si>
  <si>
    <t>A fall in overall implied volatility</t>
  </si>
  <si>
    <t>As you are net long vega, an overall fall in implied volatility will have a negative P&amp;L impact.</t>
  </si>
  <si>
    <t>End</t>
  </si>
  <si>
    <t>Please describe the sensitivities of this position commenting on the combined.</t>
  </si>
  <si>
    <t>Workout</t>
  </si>
  <si>
    <t>for the long 12 month put position this means a delta of -0.5. The combined delta therefore is close to zero</t>
  </si>
  <si>
    <t>As with Gamma, Theta is highest (in absolute terms) for short dated ATM options. So we are net long Theta.</t>
  </si>
  <si>
    <t xml:space="preserve">As you are approximately delta neutral, at the beginning the price rise will not generate a significant P&amp;L impact. </t>
  </si>
  <si>
    <t>You are short 100 ATM 1 month puts and long 100 ATM 12 month puts on the same underlying asset.</t>
  </si>
  <si>
    <t>As both options are ATM, their delta will be around +/- 0.5. For the short 1 month puts this means a delta of +0.5,</t>
  </si>
  <si>
    <t xml:space="preserve">So we are short Gamma on the 1 month put and long Gamma on the 12 month put. As Gamma is higher for short dated expiries, we are net short Gamma </t>
  </si>
  <si>
    <t xml:space="preserve">We are long Theta on the short 1 month ATM put option and short Theta on the 12 month ATM put option. </t>
  </si>
  <si>
    <t>What is the P&amp;L (profit and loss) impact of the following scenarios (all else being equal)?</t>
  </si>
  <si>
    <t>A quick rise in underlying asset price</t>
  </si>
  <si>
    <t>However, the delta of the short 1 month put position will fall faster in absolute terms than the delta of the long 12 month</t>
  </si>
  <si>
    <t xml:space="preserve">Vega is highest for long dated ATM options. As we are short a 1 month ATM put but long a 12 month ATM put, we are therefore net long Vega.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</si>
</sst>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0.0%"/>
    <numFmt numFmtId="177" formatCode="#,##0.000_);\(#,##0.000\);0.000_);@_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5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5" fontId="0" fillId="0" borderId="0" xfId="0" applyNumberFormat="1"/>
    <xf numFmtId="171" fontId="30" fillId="0" borderId="0" xfId="56" applyFont="1" applyFill="1"/>
    <xf numFmtId="172" fontId="30" fillId="0" borderId="0" xfId="57" applyFont="1" applyFill="1"/>
    <xf numFmtId="171" fontId="0" fillId="0" borderId="0" xfId="56" applyFont="1"/>
    <xf numFmtId="9" fontId="0" fillId="0" borderId="0" xfId="0" applyNumberFormat="1"/>
    <xf numFmtId="176" fontId="0" fillId="0" borderId="0" xfId="0" applyNumberFormat="1"/>
    <xf numFmtId="174" fontId="33" fillId="0" borderId="0" xfId="0" applyFont="1"/>
    <xf numFmtId="177" fontId="0" fillId="0" borderId="0" xfId="0" applyNumberFormat="1"/>
    <xf numFmtId="170" fontId="4" fillId="0" borderId="0" xfId="50" applyNumberFormat="1" applyFill="1">
      <alignment horizontal="left" vertical="center"/>
    </xf>
    <xf numFmtId="174" fontId="0" fillId="0" borderId="0" xfId="0" applyAlignment="1">
      <alignment horizontal="center"/>
    </xf>
    <xf numFmtId="172" fontId="30" fillId="0" borderId="0" xfId="58" applyNumberFormat="1" applyFill="1" applyAlignment="1">
      <alignment horizontal="center"/>
    </xf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7109375" customWidth="1"/>
    <col min="2" max="13" width="9.140625" customWidth="1"/>
    <col min="14" max="14" width="9.7109375" customWidth="1"/>
    <col min="15" max="26" width="9.140625" customWidth="1"/>
  </cols>
  <sheetData>
    <row r="1" spans="1:14" s="34" customFormat="1" ht="189.75" customHeight="1" x14ac:dyDescent="0.4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22" customFormat="1" ht="7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7"/>
      <c r="B4" s="38"/>
      <c r="C4" s="75"/>
      <c r="D4" s="7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25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s="23" customFormat="1" ht="1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s="23" customFormat="1" ht="15" customHeight="1" x14ac:dyDescent="0.25">
      <c r="A7" s="77" t="str">
        <f ca="1">"© "&amp;YEAR(TODAY())&amp;" Financial Edge Training"</f>
        <v>© 2025 Financial Edge Training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s="23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25">
      <c r="F9" s="28"/>
      <c r="G9" s="78"/>
      <c r="H9" s="78"/>
      <c r="I9" s="78"/>
      <c r="J9" s="78"/>
      <c r="K9" s="28"/>
    </row>
    <row r="10" spans="1:14" s="23" customFormat="1" ht="15" customHeight="1" x14ac:dyDescent="0.25">
      <c r="B10" s="24"/>
      <c r="C10" s="24"/>
      <c r="F10" s="28"/>
      <c r="G10" s="78"/>
      <c r="H10" s="78"/>
      <c r="I10" s="78"/>
      <c r="J10" s="78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4"/>
      <c r="H12" s="74"/>
      <c r="I12" s="74"/>
      <c r="J12" s="74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4"/>
      <c r="H13" s="74"/>
      <c r="I13" s="74"/>
      <c r="J13" s="74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4"/>
      <c r="H14" s="74"/>
      <c r="I14" s="74"/>
      <c r="J14" s="74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4"/>
      <c r="H16" s="74"/>
      <c r="I16" s="74"/>
      <c r="J16" s="74"/>
      <c r="K16" s="25"/>
    </row>
    <row r="17" spans="1:11" s="23" customFormat="1" ht="15" customHeight="1" x14ac:dyDescent="0.2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2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40625" defaultRowHeight="15" x14ac:dyDescent="0.25"/>
  <cols>
    <col min="1" max="1" width="1.28515625" customWidth="1"/>
    <col min="2" max="2" width="2.7109375" customWidth="1"/>
    <col min="3" max="3" width="13.140625" customWidth="1"/>
    <col min="4" max="4" width="2.7109375" customWidth="1"/>
    <col min="5" max="7" width="1.28515625" customWidth="1"/>
    <col min="8" max="8" width="2.7109375" customWidth="1"/>
    <col min="9" max="9" width="42.7109375" customWidth="1"/>
    <col min="10" max="11" width="1.28515625" customWidth="1"/>
    <col min="12" max="12" width="15.5703125" customWidth="1"/>
    <col min="13" max="14" width="1.28515625" customWidth="1"/>
    <col min="15" max="15" width="2.7109375" customWidth="1"/>
    <col min="16" max="16" width="32.5703125" customWidth="1"/>
    <col min="17" max="17" width="2.7109375" customWidth="1"/>
    <col min="18" max="18" width="1.28515625" customWidth="1"/>
    <col min="23" max="23" width="17.7109375" bestFit="1" customWidth="1"/>
  </cols>
  <sheetData>
    <row r="1" spans="1:18" s="34" customFormat="1" ht="45" customHeight="1" x14ac:dyDescent="0.45">
      <c r="A1" s="13" t="str">
        <f>Welcome!A2</f>
        <v>Option Risk Management and the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80" t="s">
        <v>2</v>
      </c>
      <c r="C4" s="80"/>
      <c r="D4" s="80"/>
      <c r="E4" s="80"/>
      <c r="F4" s="80"/>
      <c r="G4" s="80"/>
      <c r="H4" s="80"/>
      <c r="I4" s="80"/>
      <c r="K4" s="1"/>
      <c r="L4" s="80" t="s">
        <v>3</v>
      </c>
      <c r="M4" s="80"/>
      <c r="N4" s="80"/>
      <c r="O4" s="80"/>
      <c r="P4" s="80"/>
      <c r="Q4" s="40"/>
      <c r="R4" s="40"/>
    </row>
    <row r="5" spans="1:18" s="2" customFormat="1" ht="15" customHeight="1" x14ac:dyDescent="0.25">
      <c r="A5" s="17"/>
      <c r="B5" s="8"/>
      <c r="C5" s="55"/>
      <c r="D5" s="18"/>
      <c r="E5" s="18"/>
      <c r="F5" s="18"/>
      <c r="G5" s="18"/>
      <c r="H5" s="18"/>
      <c r="I5" s="18"/>
      <c r="K5" s="1"/>
      <c r="L5" s="9" t="s">
        <v>4</v>
      </c>
      <c r="M5" s="9"/>
      <c r="N5" s="82"/>
      <c r="O5" s="82"/>
      <c r="P5" s="82"/>
      <c r="Q5" s="82"/>
      <c r="R5" s="40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5</v>
      </c>
      <c r="M6" s="9"/>
      <c r="N6" s="83"/>
      <c r="O6" s="83"/>
      <c r="P6" s="83"/>
      <c r="Q6" s="83"/>
      <c r="R6" s="40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6</v>
      </c>
      <c r="M7" s="9"/>
      <c r="N7" s="82"/>
      <c r="O7" s="82"/>
      <c r="P7" s="82"/>
      <c r="Q7" s="82"/>
      <c r="R7" s="40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7</v>
      </c>
      <c r="M8" s="9"/>
      <c r="N8" s="82"/>
      <c r="O8" s="82"/>
      <c r="P8" s="82"/>
      <c r="Q8" s="82"/>
      <c r="R8" s="40"/>
    </row>
    <row r="9" spans="1:18" s="2" customFormat="1" ht="15" customHeight="1" x14ac:dyDescent="0.25">
      <c r="A9" s="41"/>
      <c r="B9" s="8"/>
      <c r="C9" s="41"/>
      <c r="D9" s="41"/>
      <c r="E9" s="41"/>
      <c r="F9" s="41"/>
      <c r="G9" s="41"/>
      <c r="H9" s="41"/>
      <c r="I9" s="41"/>
      <c r="K9" s="18"/>
      <c r="L9" s="9" t="s">
        <v>8</v>
      </c>
      <c r="M9" s="9"/>
      <c r="N9" s="82"/>
      <c r="O9" s="82"/>
      <c r="P9" s="82"/>
      <c r="Q9" s="82"/>
      <c r="R9" s="40"/>
    </row>
    <row r="10" spans="1:18" s="2" customFormat="1" ht="15" customHeight="1" x14ac:dyDescent="0.25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9</v>
      </c>
      <c r="M10" s="9"/>
      <c r="N10" s="84"/>
      <c r="O10" s="84"/>
      <c r="P10" s="84"/>
      <c r="Q10" s="84"/>
      <c r="R10" s="47"/>
    </row>
    <row r="11" spans="1:18" s="2" customFormat="1" ht="15" customHeight="1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5"/>
      <c r="B13" s="81" t="s">
        <v>10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N13" s="1"/>
      <c r="O13" s="80" t="s">
        <v>11</v>
      </c>
      <c r="P13" s="80"/>
      <c r="Q13" s="80"/>
      <c r="R13" s="58"/>
    </row>
    <row r="14" spans="1:18" s="2" customFormat="1" ht="15" customHeight="1" x14ac:dyDescent="0.25">
      <c r="A14" s="56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17"/>
      <c r="O14" s="27"/>
      <c r="P14" s="22"/>
      <c r="Q14" s="22"/>
      <c r="R14" s="56"/>
    </row>
    <row r="15" spans="1:18" s="2" customFormat="1" ht="15" customHeight="1" x14ac:dyDescent="0.25">
      <c r="A15" s="56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3"/>
      <c r="O15" s="27"/>
      <c r="P15" s="52" t="s">
        <v>12</v>
      </c>
      <c r="Q15" s="22"/>
      <c r="R15" s="56"/>
    </row>
    <row r="16" spans="1:18" s="2" customFormat="1" ht="15" customHeight="1" x14ac:dyDescent="0.25">
      <c r="A16" s="56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N16" s="18"/>
      <c r="O16" s="27"/>
      <c r="P16" s="36" t="s">
        <v>13</v>
      </c>
      <c r="Q16" s="22"/>
      <c r="R16" s="56"/>
    </row>
    <row r="17" spans="1:18" s="2" customFormat="1" ht="15" customHeight="1" x14ac:dyDescent="0.25">
      <c r="A17" s="56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18"/>
      <c r="O17" s="27"/>
      <c r="P17" t="s">
        <v>14</v>
      </c>
      <c r="Q17" s="22"/>
      <c r="R17" s="56"/>
    </row>
    <row r="18" spans="1:18" s="2" customFormat="1" ht="15" customHeight="1" x14ac:dyDescent="0.25">
      <c r="A18" s="3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39"/>
      <c r="O18" s="53"/>
      <c r="P18" s="53"/>
      <c r="Q18" s="53"/>
      <c r="R18" s="39"/>
    </row>
    <row r="19" spans="1:18" ht="15.75" thickBot="1" x14ac:dyDescent="0.3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25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5"/>
  <sheetViews>
    <sheetView zoomScaleNormal="100" zoomScaleSheetLayoutView="85" workbookViewId="0"/>
  </sheetViews>
  <sheetFormatPr defaultColWidth="9.140625" defaultRowHeight="15" customHeight="1" x14ac:dyDescent="0.25"/>
  <cols>
    <col min="1" max="1" width="1.28515625" style="15" customWidth="1"/>
    <col min="2" max="2" width="21.140625" style="16" customWidth="1"/>
    <col min="3" max="3" width="13.5703125" customWidth="1"/>
    <col min="4" max="4" width="11" customWidth="1"/>
    <col min="5" max="6" width="11.7109375" customWidth="1"/>
    <col min="7" max="7" width="11" customWidth="1"/>
    <col min="8" max="8" width="11.140625" customWidth="1"/>
    <col min="9" max="9" width="11.7109375" customWidth="1"/>
    <col min="10" max="10" width="11" customWidth="1"/>
    <col min="11" max="11" width="29.7109375" customWidth="1"/>
    <col min="12" max="12" width="9.140625" customWidth="1"/>
  </cols>
  <sheetData>
    <row r="1" spans="1:11" s="46" customFormat="1" ht="45" customHeight="1" x14ac:dyDescent="0.45">
      <c r="A1" s="5" t="str">
        <f>Welcome!A2</f>
        <v>Option Risk Management and the Greeks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5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25">
      <c r="A3" s="70" t="s">
        <v>30</v>
      </c>
      <c r="C3" s="60"/>
    </row>
    <row r="4" spans="1:11" ht="15" customHeight="1" x14ac:dyDescent="0.25">
      <c r="B4" t="s">
        <v>34</v>
      </c>
      <c r="C4" s="60"/>
    </row>
    <row r="5" spans="1:11" ht="15" customHeight="1" x14ac:dyDescent="0.25">
      <c r="B5" t="s">
        <v>29</v>
      </c>
    </row>
    <row r="6" spans="1:11" ht="15" customHeight="1" x14ac:dyDescent="0.25">
      <c r="C6" t="s">
        <v>17</v>
      </c>
    </row>
    <row r="7" spans="1:11" ht="15" customHeight="1" x14ac:dyDescent="0.25">
      <c r="C7" s="71" t="s">
        <v>18</v>
      </c>
    </row>
    <row r="8" spans="1:11" ht="15" customHeight="1" x14ac:dyDescent="0.25">
      <c r="B8" t="s">
        <v>15</v>
      </c>
      <c r="C8" s="71" t="s">
        <v>19</v>
      </c>
      <c r="D8" t="s">
        <v>35</v>
      </c>
    </row>
    <row r="9" spans="1:11" ht="15" customHeight="1" x14ac:dyDescent="0.25">
      <c r="B9"/>
      <c r="C9" s="71"/>
      <c r="D9" t="s">
        <v>31</v>
      </c>
    </row>
    <row r="10" spans="1:11" ht="15" customHeight="1" x14ac:dyDescent="0.25">
      <c r="B10" t="s">
        <v>20</v>
      </c>
      <c r="C10" s="71" t="s">
        <v>16</v>
      </c>
      <c r="D10" t="s">
        <v>21</v>
      </c>
    </row>
    <row r="11" spans="1:11" ht="15" customHeight="1" x14ac:dyDescent="0.25">
      <c r="B11"/>
      <c r="C11" s="72"/>
      <c r="D11" t="s">
        <v>36</v>
      </c>
    </row>
    <row r="12" spans="1:11" ht="15" customHeight="1" x14ac:dyDescent="0.25">
      <c r="B12" t="s">
        <v>22</v>
      </c>
      <c r="C12" s="71" t="s">
        <v>23</v>
      </c>
      <c r="D12" t="s">
        <v>37</v>
      </c>
    </row>
    <row r="13" spans="1:11" ht="15" customHeight="1" x14ac:dyDescent="0.25">
      <c r="B13"/>
      <c r="C13" s="71"/>
      <c r="D13" t="s">
        <v>32</v>
      </c>
    </row>
    <row r="14" spans="1:11" ht="15" customHeight="1" x14ac:dyDescent="0.25">
      <c r="B14" t="s">
        <v>24</v>
      </c>
      <c r="C14" s="71" t="s">
        <v>23</v>
      </c>
      <c r="D14" t="s">
        <v>41</v>
      </c>
    </row>
    <row r="15" spans="1:11" ht="15" customHeight="1" x14ac:dyDescent="0.25">
      <c r="B15"/>
    </row>
    <row r="16" spans="1:11" ht="15" customHeight="1" x14ac:dyDescent="0.25">
      <c r="B16" t="s">
        <v>38</v>
      </c>
    </row>
    <row r="17" spans="1:8" ht="15" customHeight="1" x14ac:dyDescent="0.25">
      <c r="B17"/>
    </row>
    <row r="18" spans="1:8" ht="15" customHeight="1" x14ac:dyDescent="0.25">
      <c r="B18" t="s">
        <v>39</v>
      </c>
      <c r="D18" t="s">
        <v>33</v>
      </c>
    </row>
    <row r="19" spans="1:8" ht="15" customHeight="1" x14ac:dyDescent="0.25">
      <c r="B19"/>
      <c r="D19" t="s">
        <v>40</v>
      </c>
    </row>
    <row r="20" spans="1:8" ht="15" customHeight="1" x14ac:dyDescent="0.25">
      <c r="B20"/>
      <c r="D20" t="s">
        <v>25</v>
      </c>
    </row>
    <row r="21" spans="1:8" ht="15" customHeight="1" x14ac:dyDescent="0.25">
      <c r="B21" t="s">
        <v>26</v>
      </c>
      <c r="D21" t="s">
        <v>27</v>
      </c>
    </row>
    <row r="23" spans="1:8" ht="15" customHeight="1" x14ac:dyDescent="0.25">
      <c r="A23" s="15" t="s">
        <v>28</v>
      </c>
    </row>
    <row r="24" spans="1:8" ht="15" customHeight="1" x14ac:dyDescent="0.25">
      <c r="C24" s="69"/>
    </row>
    <row r="25" spans="1:8" ht="15" customHeight="1" x14ac:dyDescent="0.25">
      <c r="C25" s="62"/>
    </row>
    <row r="26" spans="1:8" ht="15" customHeight="1" x14ac:dyDescent="0.25">
      <c r="C26" s="62"/>
      <c r="H26" s="68"/>
    </row>
    <row r="28" spans="1:8" ht="15" customHeight="1" x14ac:dyDescent="0.25">
      <c r="C28" s="60"/>
    </row>
    <row r="29" spans="1:8" ht="15" customHeight="1" x14ac:dyDescent="0.25">
      <c r="C29" s="60"/>
    </row>
    <row r="31" spans="1:8" ht="15" customHeight="1" x14ac:dyDescent="0.25">
      <c r="C31" s="60"/>
    </row>
    <row r="32" spans="1:8" ht="15" customHeight="1" x14ac:dyDescent="0.25">
      <c r="C32" s="60"/>
    </row>
    <row r="33" spans="3:8" ht="15" customHeight="1" x14ac:dyDescent="0.25">
      <c r="C33" s="60"/>
    </row>
    <row r="34" spans="3:8" ht="15" customHeight="1" x14ac:dyDescent="0.25">
      <c r="C34" s="60"/>
    </row>
    <row r="36" spans="3:8" ht="15" customHeight="1" x14ac:dyDescent="0.25">
      <c r="C36" s="69"/>
    </row>
    <row r="39" spans="3:8" ht="15" customHeight="1" x14ac:dyDescent="0.25">
      <c r="E39" s="69"/>
    </row>
    <row r="40" spans="3:8" ht="15" customHeight="1" x14ac:dyDescent="0.25">
      <c r="E40" s="69"/>
    </row>
    <row r="41" spans="3:8" ht="15" customHeight="1" x14ac:dyDescent="0.25">
      <c r="E41" s="69"/>
    </row>
    <row r="42" spans="3:8" ht="15" customHeight="1" x14ac:dyDescent="0.25">
      <c r="E42" s="69"/>
    </row>
    <row r="43" spans="3:8" ht="15" customHeight="1" x14ac:dyDescent="0.25">
      <c r="H43" s="68"/>
    </row>
    <row r="44" spans="3:8" ht="15" customHeight="1" x14ac:dyDescent="0.25">
      <c r="H44" s="68"/>
    </row>
    <row r="47" spans="3:8" ht="15" customHeight="1" x14ac:dyDescent="0.25">
      <c r="C47" s="62"/>
    </row>
    <row r="48" spans="3:8" ht="15" customHeight="1" x14ac:dyDescent="0.25">
      <c r="C48" s="62"/>
    </row>
    <row r="64" spans="3:3" ht="15" customHeight="1" x14ac:dyDescent="0.25">
      <c r="C64" s="62"/>
    </row>
    <row r="75" spans="3:5" ht="15" customHeight="1" x14ac:dyDescent="0.25">
      <c r="C75" s="60"/>
      <c r="D75" s="60"/>
      <c r="E75" s="60"/>
    </row>
    <row r="76" spans="3:5" ht="15" customHeight="1" x14ac:dyDescent="0.25">
      <c r="C76" s="60"/>
      <c r="D76" s="60"/>
      <c r="E76" s="60"/>
    </row>
    <row r="77" spans="3:5" ht="15" customHeight="1" x14ac:dyDescent="0.25">
      <c r="C77" s="60"/>
      <c r="D77" s="60"/>
      <c r="E77" s="60"/>
    </row>
    <row r="79" spans="3:5" ht="15" customHeight="1" x14ac:dyDescent="0.25">
      <c r="C79" s="60"/>
      <c r="D79" s="60"/>
      <c r="E79" s="60"/>
    </row>
    <row r="80" spans="3:5" ht="15" customHeight="1" x14ac:dyDescent="0.25">
      <c r="C80" s="62"/>
      <c r="D80" s="62"/>
      <c r="E80" s="62"/>
    </row>
    <row r="82" spans="3:9" ht="15" customHeight="1" x14ac:dyDescent="0.25">
      <c r="C82" s="60"/>
      <c r="D82" s="60"/>
      <c r="E82" s="60"/>
    </row>
    <row r="88" spans="3:9" ht="15" customHeight="1" x14ac:dyDescent="0.25">
      <c r="C88" s="62"/>
      <c r="D88" s="62"/>
      <c r="E88" s="62"/>
      <c r="G88" s="62"/>
      <c r="H88" s="62"/>
      <c r="I88" s="62"/>
    </row>
    <row r="90" spans="3:9" ht="15" customHeight="1" x14ac:dyDescent="0.25">
      <c r="C90" s="65"/>
      <c r="D90" s="65"/>
      <c r="E90" s="65"/>
    </row>
    <row r="91" spans="3:9" ht="15" customHeight="1" x14ac:dyDescent="0.25">
      <c r="C91" s="65"/>
      <c r="D91" s="65"/>
      <c r="E91" s="65"/>
    </row>
    <row r="96" spans="3:9" ht="15" customHeight="1" x14ac:dyDescent="0.25">
      <c r="C96" s="60"/>
    </row>
    <row r="99" spans="3:5" ht="15" customHeight="1" x14ac:dyDescent="0.25">
      <c r="C99" s="60"/>
    </row>
    <row r="100" spans="3:5" ht="15" customHeight="1" x14ac:dyDescent="0.25">
      <c r="C100" s="60"/>
    </row>
    <row r="101" spans="3:5" ht="15" customHeight="1" x14ac:dyDescent="0.25">
      <c r="C101" s="60"/>
    </row>
    <row r="104" spans="3:5" ht="15" customHeight="1" x14ac:dyDescent="0.25">
      <c r="C104" s="60"/>
    </row>
    <row r="105" spans="3:5" ht="15" customHeight="1" x14ac:dyDescent="0.25">
      <c r="C105" s="60"/>
    </row>
    <row r="106" spans="3:5" ht="15" customHeight="1" x14ac:dyDescent="0.25">
      <c r="C106" s="60"/>
      <c r="E106" s="62"/>
    </row>
    <row r="109" spans="3:5" ht="15" customHeight="1" x14ac:dyDescent="0.25">
      <c r="C109" s="60"/>
    </row>
    <row r="112" spans="3:5" ht="15" customHeight="1" x14ac:dyDescent="0.25">
      <c r="C112" s="62"/>
    </row>
    <row r="116" spans="3:4" ht="15" customHeight="1" x14ac:dyDescent="0.25">
      <c r="C116" s="16"/>
      <c r="D116" s="16"/>
    </row>
    <row r="117" spans="3:4" ht="15" customHeight="1" x14ac:dyDescent="0.25">
      <c r="C117" s="61"/>
      <c r="D117" s="62"/>
    </row>
    <row r="118" spans="3:4" ht="15" customHeight="1" x14ac:dyDescent="0.25">
      <c r="C118" s="60"/>
      <c r="D118" s="60"/>
    </row>
    <row r="120" spans="3:4" ht="15" customHeight="1" x14ac:dyDescent="0.25">
      <c r="C120" s="60"/>
      <c r="D120" s="60"/>
    </row>
    <row r="121" spans="3:4" ht="15" customHeight="1" x14ac:dyDescent="0.25">
      <c r="C121" s="60"/>
      <c r="D121" s="60"/>
    </row>
    <row r="122" spans="3:4" ht="15" customHeight="1" x14ac:dyDescent="0.25">
      <c r="C122" s="60"/>
      <c r="D122" s="60"/>
    </row>
    <row r="125" spans="3:4" ht="15" customHeight="1" x14ac:dyDescent="0.25">
      <c r="C125" s="60"/>
      <c r="D125" s="60"/>
    </row>
    <row r="126" spans="3:4" ht="15" customHeight="1" x14ac:dyDescent="0.25">
      <c r="C126" s="65"/>
      <c r="D126" s="65"/>
    </row>
    <row r="130" spans="3:12" ht="15" customHeight="1" x14ac:dyDescent="0.25">
      <c r="C130" s="16"/>
      <c r="D130" s="16"/>
    </row>
    <row r="131" spans="3:12" ht="15" customHeight="1" x14ac:dyDescent="0.25">
      <c r="C131" s="61"/>
      <c r="D131" s="62"/>
    </row>
    <row r="132" spans="3:12" ht="15" customHeight="1" x14ac:dyDescent="0.25">
      <c r="C132" s="60"/>
      <c r="D132" s="60"/>
      <c r="L132" s="66"/>
    </row>
    <row r="134" spans="3:12" ht="15" customHeight="1" x14ac:dyDescent="0.25">
      <c r="C134" s="60"/>
      <c r="D134" s="60"/>
    </row>
    <row r="135" spans="3:12" ht="15" customHeight="1" x14ac:dyDescent="0.25">
      <c r="C135" s="60"/>
      <c r="D135" s="60"/>
    </row>
    <row r="136" spans="3:12" ht="15" customHeight="1" x14ac:dyDescent="0.25">
      <c r="C136" s="60"/>
      <c r="D136" s="60"/>
    </row>
    <row r="139" spans="3:12" ht="15" customHeight="1" x14ac:dyDescent="0.25">
      <c r="C139" s="60"/>
      <c r="D139" s="60"/>
      <c r="L139" s="62"/>
    </row>
    <row r="140" spans="3:12" ht="15" customHeight="1" x14ac:dyDescent="0.25">
      <c r="C140" s="65"/>
      <c r="D140" s="65"/>
    </row>
    <row r="146" spans="3:5" ht="15" customHeight="1" x14ac:dyDescent="0.25">
      <c r="C146" s="63"/>
      <c r="D146" s="63"/>
      <c r="E146" s="63"/>
    </row>
    <row r="147" spans="3:5" ht="15" customHeight="1" x14ac:dyDescent="0.25">
      <c r="C147" s="63"/>
      <c r="D147" s="63"/>
      <c r="E147" s="63"/>
    </row>
    <row r="148" spans="3:5" ht="15" customHeight="1" x14ac:dyDescent="0.25">
      <c r="C148" s="65"/>
      <c r="D148" s="65"/>
      <c r="E148" s="65"/>
    </row>
    <row r="152" spans="3:5" ht="15" customHeight="1" x14ac:dyDescent="0.25">
      <c r="C152" s="60"/>
    </row>
    <row r="153" spans="3:5" ht="15" customHeight="1" x14ac:dyDescent="0.25">
      <c r="C153" s="60"/>
    </row>
    <row r="156" spans="3:5" ht="15" customHeight="1" x14ac:dyDescent="0.25">
      <c r="C156" s="60"/>
    </row>
    <row r="157" spans="3:5" ht="15" customHeight="1" x14ac:dyDescent="0.25">
      <c r="C157" s="60"/>
    </row>
    <row r="158" spans="3:5" ht="15" customHeight="1" x14ac:dyDescent="0.25">
      <c r="C158" s="60"/>
    </row>
    <row r="161" spans="3:3" ht="15" customHeight="1" x14ac:dyDescent="0.25">
      <c r="C161" s="60"/>
    </row>
    <row r="162" spans="3:3" ht="15" customHeight="1" x14ac:dyDescent="0.25">
      <c r="C162" s="60"/>
    </row>
    <row r="163" spans="3:3" ht="15" customHeight="1" x14ac:dyDescent="0.25">
      <c r="C163" s="60"/>
    </row>
    <row r="165" spans="3:3" ht="15" customHeight="1" x14ac:dyDescent="0.25">
      <c r="C165" s="61"/>
    </row>
    <row r="166" spans="3:3" ht="15" customHeight="1" x14ac:dyDescent="0.25">
      <c r="C166" s="60"/>
    </row>
    <row r="169" spans="3:3" ht="15" customHeight="1" x14ac:dyDescent="0.25">
      <c r="C169" s="65"/>
    </row>
    <row r="170" spans="3:3" ht="15" customHeight="1" x14ac:dyDescent="0.25">
      <c r="C170" s="62"/>
    </row>
    <row r="171" spans="3:3" ht="15" customHeight="1" x14ac:dyDescent="0.25">
      <c r="C171" s="62"/>
    </row>
    <row r="176" spans="3:3" ht="15" customHeight="1" x14ac:dyDescent="0.25">
      <c r="C176" s="65"/>
    </row>
    <row r="181" spans="3:3" ht="15" customHeight="1" x14ac:dyDescent="0.25">
      <c r="C181" s="62"/>
    </row>
    <row r="184" spans="3:3" ht="15" customHeight="1" x14ac:dyDescent="0.25">
      <c r="C184" s="65"/>
    </row>
    <row r="189" spans="3:3" ht="15" customHeight="1" x14ac:dyDescent="0.25">
      <c r="C189" s="62"/>
    </row>
    <row r="195" spans="3:7" ht="15" customHeight="1" x14ac:dyDescent="0.25">
      <c r="C195" s="60"/>
      <c r="D195" s="60"/>
      <c r="E195" s="60"/>
      <c r="F195" s="60"/>
      <c r="G195" s="60"/>
    </row>
    <row r="196" spans="3:7" ht="15" customHeight="1" x14ac:dyDescent="0.25">
      <c r="C196" s="64"/>
      <c r="D196" s="64"/>
      <c r="E196" s="64"/>
      <c r="F196" s="64"/>
      <c r="G196" s="64"/>
    </row>
    <row r="197" spans="3:7" ht="15" customHeight="1" x14ac:dyDescent="0.25">
      <c r="C197" s="64"/>
      <c r="D197" s="64"/>
      <c r="E197" s="64"/>
      <c r="F197" s="64"/>
      <c r="G197" s="64"/>
    </row>
    <row r="198" spans="3:7" ht="15" customHeight="1" x14ac:dyDescent="0.25">
      <c r="C198" s="64"/>
      <c r="D198" s="64"/>
      <c r="E198" s="64"/>
      <c r="F198" s="64"/>
      <c r="G198" s="64"/>
    </row>
    <row r="199" spans="3:7" ht="15" customHeight="1" x14ac:dyDescent="0.25">
      <c r="C199" s="64"/>
      <c r="D199" s="64"/>
      <c r="E199" s="64"/>
      <c r="F199" s="64"/>
      <c r="G199" s="64"/>
    </row>
    <row r="201" spans="3:7" ht="15" customHeight="1" x14ac:dyDescent="0.25">
      <c r="C201" s="67"/>
      <c r="D201" s="67"/>
      <c r="E201" s="67"/>
      <c r="F201" s="67"/>
      <c r="G201" s="67"/>
    </row>
    <row r="205" spans="3:7" ht="15" customHeight="1" x14ac:dyDescent="0.25">
      <c r="C205" s="65"/>
      <c r="D205" s="65"/>
      <c r="E205" s="65"/>
      <c r="F205" s="65"/>
      <c r="G205" s="65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95" fitToHeight="0" orientation="landscape" cellComments="asDisplayed" horizontalDpi="360" verticalDpi="36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28" max="16383" man="1"/>
    <brk id="70" max="16383" man="1"/>
    <brk id="113" max="16383" man="1"/>
    <brk id="141" max="16383" man="1"/>
    <brk id="18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97D3E7D-D494-434E-A697-B2CD905B9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D4F27-8296-4602-950C-6BC4A79B4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C8B0B-5948-41F6-8CB5-3DE09998F2BF}">
  <ds:schemaRefs>
    <ds:schemaRef ds:uri="http://schemas.openxmlformats.org/package/2006/metadata/core-properties"/>
    <ds:schemaRef ds:uri="http://purl.org/dc/dcmitype/"/>
    <ds:schemaRef ds:uri="69eded41-6c5d-4718-b7b7-dbfd1652bccf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ea4884f-dd23-4a9e-9674-e096257745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Zuzanna Klimczak</cp:lastModifiedBy>
  <cp:revision/>
  <cp:lastPrinted>2025-10-21T10:55:55Z</cp:lastPrinted>
  <dcterms:created xsi:type="dcterms:W3CDTF">2016-02-03T14:06:14Z</dcterms:created>
  <dcterms:modified xsi:type="dcterms:W3CDTF">2025-11-26T09:59:28Z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