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Recordings/Credit Derivatives_Nov 25/Workouts/To Upload/WO 2/"/>
    </mc:Choice>
  </mc:AlternateContent>
  <xr:revisionPtr revIDLastSave="223" documentId="8_{B18FC801-C43A-43C7-A6E9-B92834571465}" xr6:coauthVersionLast="47" xr6:coauthVersionMax="47" xr10:uidLastSave="{DF37DB4D-4922-4E53-9DA7-656EBB1EF97F}"/>
  <bookViews>
    <workbookView xWindow="-98" yWindow="-98" windowWidth="21795" windowHeight="13875" xr2:uid="{00000000-000D-0000-FFFF-FFFF00000000}"/>
  </bookViews>
  <sheets>
    <sheet name="Welcome" sheetId="1" r:id="rId1"/>
    <sheet name="Workout" sheetId="22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2" l="1"/>
  <c r="A7" i="1" l="1"/>
</calcChain>
</file>

<file path=xl/sharedStrings.xml><?xml version="1.0" encoding="utf-8"?>
<sst xmlns="http://schemas.openxmlformats.org/spreadsheetml/2006/main" count="23" uniqueCount="23">
  <si>
    <t>Credit Derivatives</t>
  </si>
  <si>
    <t>This document is for training purposes only. Financial Edge accepts no responsibility or liability for any other purpose or usage.</t>
  </si>
  <si>
    <t>www.fe.training</t>
  </si>
  <si>
    <t>Workout</t>
  </si>
  <si>
    <t>A 5-year CDS has the following details:</t>
  </si>
  <si>
    <t>Notional</t>
  </si>
  <si>
    <t>Coupon (bppa)</t>
  </si>
  <si>
    <t>Par CDS spread (bppa)</t>
  </si>
  <si>
    <t>Next coupon days</t>
  </si>
  <si>
    <t>Day count on premium leg</t>
  </si>
  <si>
    <t>ACT/360</t>
  </si>
  <si>
    <t>PV01 (CDS)</t>
  </si>
  <si>
    <t>a)</t>
  </si>
  <si>
    <t>What is the upfront cash flow on the CDS on trade date, and is it paid by the buyer or seller?</t>
  </si>
  <si>
    <t>b)</t>
  </si>
  <si>
    <t>What payment is due on the next premium payment date if no default?</t>
  </si>
  <si>
    <t>The reference entity defaults and recovery is determined to be 35%.</t>
  </si>
  <si>
    <t>What payment will be made on the default leg by the seller if…</t>
  </si>
  <si>
    <t>c)</t>
  </si>
  <si>
    <t xml:space="preserve"> … the CDS is physically settled?</t>
  </si>
  <si>
    <t>d)</t>
  </si>
  <si>
    <t xml:space="preserve"> … the CDS is cash settled?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</si>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</sst>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#,##0.00_);\(#,##0.00\);0.00_);@_)"/>
  </numFmts>
  <fonts count="35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>
      <alignment horizontal="left"/>
    </xf>
    <xf numFmtId="0" fontId="9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4" borderId="0" applyNumberFormat="0" applyFont="0" applyAlignment="0" applyProtection="0">
      <alignment vertical="top"/>
    </xf>
    <xf numFmtId="166" fontId="28" fillId="3" borderId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70" fontId="32" fillId="0" borderId="0" applyNumberFormat="0" applyFill="0" applyBorder="0" applyAlignment="0" applyProtection="0"/>
    <xf numFmtId="168" fontId="30" fillId="36" borderId="10" applyNumberFormat="0"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>
      <alignment vertical="top"/>
    </xf>
  </cellStyleXfs>
  <cellXfs count="31">
    <xf numFmtId="170" fontId="0" fillId="0" borderId="0" xfId="0"/>
    <xf numFmtId="170" fontId="4" fillId="0" borderId="0" xfId="0" applyFont="1" applyAlignment="1">
      <alignment vertical="top"/>
    </xf>
    <xf numFmtId="170" fontId="4" fillId="0" borderId="0" xfId="0" applyFont="1"/>
    <xf numFmtId="170" fontId="6" fillId="0" borderId="0" xfId="0" applyFont="1" applyAlignment="1">
      <alignment vertical="center"/>
    </xf>
    <xf numFmtId="170" fontId="7" fillId="0" borderId="0" xfId="0" applyFont="1" applyAlignment="1">
      <alignment vertical="center" wrapText="1"/>
    </xf>
    <xf numFmtId="170" fontId="26" fillId="0" borderId="0" xfId="0" applyFont="1"/>
    <xf numFmtId="167" fontId="4" fillId="4" borderId="0" xfId="51" applyNumberFormat="1" applyFont="1" applyAlignment="1">
      <alignment horizontal="left" vertical="top"/>
    </xf>
    <xf numFmtId="167" fontId="5" fillId="4" borderId="0" xfId="51" applyNumberFormat="1" applyFont="1" applyAlignment="1">
      <alignment horizontal="center" vertical="top"/>
    </xf>
    <xf numFmtId="167" fontId="4" fillId="4" borderId="0" xfId="51" applyNumberFormat="1" applyFont="1" applyAlignment="1"/>
    <xf numFmtId="167" fontId="7" fillId="4" borderId="0" xfId="51" applyNumberFormat="1" applyFont="1" applyAlignment="1">
      <alignment vertical="center" wrapText="1"/>
    </xf>
    <xf numFmtId="170" fontId="4" fillId="4" borderId="11" xfId="51" applyNumberFormat="1" applyFont="1" applyBorder="1" applyAlignment="1">
      <alignment vertical="top"/>
    </xf>
    <xf numFmtId="170" fontId="5" fillId="4" borderId="11" xfId="51" applyNumberFormat="1" applyFont="1" applyBorder="1" applyAlignment="1">
      <alignment horizontal="center" vertical="top"/>
    </xf>
    <xf numFmtId="170" fontId="4" fillId="4" borderId="11" xfId="51" applyNumberFormat="1" applyFont="1" applyBorder="1" applyAlignment="1"/>
    <xf numFmtId="170" fontId="7" fillId="4" borderId="11" xfId="51" applyNumberFormat="1" applyFont="1" applyBorder="1" applyAlignment="1">
      <alignment vertical="center" wrapText="1"/>
    </xf>
    <xf numFmtId="172" fontId="33" fillId="2" borderId="0" xfId="48" applyNumberFormat="1" applyFont="1">
      <alignment horizontal="left"/>
    </xf>
    <xf numFmtId="172" fontId="27" fillId="2" borderId="0" xfId="53" applyNumberFormat="1">
      <alignment horizontal="center"/>
    </xf>
    <xf numFmtId="172" fontId="29" fillId="0" borderId="0" xfId="0" applyNumberFormat="1" applyFont="1"/>
    <xf numFmtId="172" fontId="34" fillId="3" borderId="0" xfId="49" applyNumberFormat="1" applyFont="1" applyAlignment="1"/>
    <xf numFmtId="172" fontId="28" fillId="3" borderId="0" xfId="52" applyNumberFormat="1">
      <alignment horizontal="center"/>
    </xf>
    <xf numFmtId="172" fontId="6" fillId="0" borderId="0" xfId="50" applyNumberFormat="1">
      <alignment horizontal="left" vertical="center"/>
    </xf>
    <xf numFmtId="4" fontId="29" fillId="0" borderId="0" xfId="0" applyNumberFormat="1" applyFont="1"/>
    <xf numFmtId="3" fontId="30" fillId="0" borderId="0" xfId="57" applyNumberFormat="1" applyFill="1" applyAlignment="1">
      <alignment horizontal="center"/>
    </xf>
    <xf numFmtId="172" fontId="30" fillId="0" borderId="0" xfId="57" applyNumberFormat="1" applyFill="1" applyAlignment="1">
      <alignment horizontal="center"/>
    </xf>
    <xf numFmtId="4" fontId="30" fillId="0" borderId="0" xfId="57" applyNumberFormat="1" applyFill="1" applyAlignment="1">
      <alignment horizontal="center"/>
    </xf>
    <xf numFmtId="173" fontId="0" fillId="0" borderId="0" xfId="0" applyNumberFormat="1"/>
    <xf numFmtId="167" fontId="31" fillId="2" borderId="0" xfId="48" applyNumberFormat="1" applyAlignment="1">
      <alignment horizontal="center"/>
    </xf>
    <xf numFmtId="167" fontId="4" fillId="4" borderId="0" xfId="51" applyNumberFormat="1" applyFont="1" applyAlignment="1">
      <alignment horizontal="left" vertical="top"/>
    </xf>
    <xf numFmtId="167" fontId="31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ercent 2" xfId="60" xr:uid="{B06DD29A-25C5-45C7-BFA3-5F66388C463C}"/>
    <cellStyle name="Percent 2 2" xfId="61" xr:uid="{7B4AA2DA-C12A-48A2-8590-9166101F4B4C}"/>
    <cellStyle name="Primary Title" xfId="48" xr:uid="{00000000-0005-0000-0000-00003A000000}"/>
    <cellStyle name="Row Label" xfId="62" xr:uid="{3EAFE50B-301A-42DE-9BFE-E9783E8BA835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085393"/>
      <color rgb="FFDBEEFD"/>
      <color rgb="FF163260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" customFormat="1" ht="18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/>
      <c r="P1"/>
      <c r="Q1"/>
      <c r="R1"/>
      <c r="S1"/>
      <c r="T1"/>
      <c r="U1"/>
    </row>
    <row r="2" spans="1:21" s="1" customFormat="1" ht="7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26"/>
      <c r="D4" s="26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/>
      <c r="P5"/>
      <c r="Q5"/>
      <c r="R5"/>
      <c r="S5"/>
      <c r="T5"/>
      <c r="U5"/>
    </row>
    <row r="6" spans="1:21" s="2" customFormat="1" ht="1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/>
      <c r="P6"/>
      <c r="Q6"/>
      <c r="R6"/>
      <c r="S6"/>
      <c r="T6"/>
      <c r="U6"/>
    </row>
    <row r="7" spans="1:21" s="2" customFormat="1" ht="15" customHeight="1">
      <c r="A7" s="28" t="str">
        <f ca="1">"© "&amp;YEAR(TODAY())&amp;" Financial Edge Training"</f>
        <v>© 2026 Financial Edge Training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/>
      <c r="P7"/>
      <c r="Q7"/>
      <c r="R7"/>
      <c r="S7"/>
      <c r="T7"/>
      <c r="U7"/>
    </row>
    <row r="8" spans="1:21" s="2" customFormat="1" ht="15" customHeight="1">
      <c r="A8" s="29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30"/>
      <c r="H10" s="30"/>
      <c r="I10" s="30"/>
      <c r="J10" s="30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30"/>
      <c r="H11" s="30"/>
      <c r="I11" s="30"/>
      <c r="J11" s="30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30"/>
      <c r="H13" s="30"/>
      <c r="I13" s="30"/>
      <c r="J13" s="30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30"/>
      <c r="H14" s="30"/>
      <c r="I14" s="30"/>
      <c r="J14" s="30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30"/>
      <c r="H15" s="30"/>
      <c r="I15" s="30"/>
      <c r="J15" s="30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30"/>
      <c r="H17" s="30"/>
      <c r="I17" s="30"/>
      <c r="J17" s="30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A265-9ABD-4AC1-B2EC-B80336317694}">
  <dimension ref="A1:J30"/>
  <sheetViews>
    <sheetView zoomScaleNormal="100" workbookViewId="0"/>
  </sheetViews>
  <sheetFormatPr defaultColWidth="9.140625" defaultRowHeight="15" customHeight="1"/>
  <cols>
    <col min="1" max="1" width="2.140625" style="19" customWidth="1"/>
    <col min="2" max="2" width="30.42578125" style="16" customWidth="1"/>
    <col min="3" max="4" width="13.85546875" style="16" customWidth="1"/>
    <col min="5" max="5" width="14" style="16" bestFit="1" customWidth="1"/>
    <col min="6" max="6" width="23.140625" style="16" bestFit="1" customWidth="1"/>
    <col min="7" max="7" width="20.42578125" style="16" bestFit="1" customWidth="1"/>
    <col min="8" max="10" width="11.5703125" style="16" customWidth="1"/>
    <col min="11" max="12" width="9.140625" style="16" customWidth="1"/>
    <col min="13" max="16384" width="9.140625" style="16"/>
  </cols>
  <sheetData>
    <row r="1" spans="1:10" ht="45" customHeight="1">
      <c r="A1" s="14" t="str">
        <f>Welcome!A2</f>
        <v>Credit Derivatives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7"/>
      <c r="B2" s="18"/>
      <c r="C2" s="18"/>
      <c r="D2" s="18"/>
      <c r="E2" s="18"/>
      <c r="F2" s="18"/>
      <c r="G2" s="18"/>
      <c r="H2" s="18"/>
      <c r="I2" s="18"/>
      <c r="J2" s="18"/>
    </row>
    <row r="4" spans="1:10" ht="15" customHeight="1">
      <c r="A4" s="19" t="s">
        <v>3</v>
      </c>
    </row>
    <row r="5" spans="1:10" ht="15" customHeight="1">
      <c r="B5" s="16" t="s">
        <v>4</v>
      </c>
    </row>
    <row r="7" spans="1:10" ht="15" customHeight="1">
      <c r="B7" s="16" t="s">
        <v>5</v>
      </c>
      <c r="C7" s="21">
        <v>10000000</v>
      </c>
    </row>
    <row r="8" spans="1:10" ht="15" customHeight="1">
      <c r="B8" s="16" t="s">
        <v>6</v>
      </c>
      <c r="C8" s="21">
        <v>100</v>
      </c>
    </row>
    <row r="9" spans="1:10" ht="15" customHeight="1">
      <c r="B9" s="16" t="s">
        <v>7</v>
      </c>
      <c r="C9" s="21">
        <v>245</v>
      </c>
    </row>
    <row r="10" spans="1:10" ht="15" customHeight="1">
      <c r="B10" s="16" t="s">
        <v>8</v>
      </c>
      <c r="C10" s="21">
        <v>92</v>
      </c>
    </row>
    <row r="11" spans="1:10" ht="15" customHeight="1">
      <c r="B11" s="16" t="s">
        <v>9</v>
      </c>
      <c r="C11" s="22" t="s">
        <v>10</v>
      </c>
    </row>
    <row r="12" spans="1:10" ht="15" customHeight="1">
      <c r="B12" s="16" t="s">
        <v>11</v>
      </c>
      <c r="C12" s="23">
        <v>3.8</v>
      </c>
    </row>
    <row r="13" spans="1:10" ht="15" customHeight="1">
      <c r="C13" s="20"/>
    </row>
    <row r="14" spans="1:10" ht="15" customHeight="1">
      <c r="A14" t="s">
        <v>12</v>
      </c>
      <c r="B14" s="16" t="s">
        <v>13</v>
      </c>
    </row>
    <row r="15" spans="1:10" ht="15" customHeight="1">
      <c r="B15" s="24"/>
      <c r="C15"/>
      <c r="D15"/>
      <c r="E15"/>
      <c r="F15"/>
      <c r="G15"/>
    </row>
    <row r="16" spans="1:10" ht="15" customHeight="1">
      <c r="B16"/>
      <c r="C16"/>
      <c r="D16"/>
      <c r="E16"/>
      <c r="F16"/>
      <c r="G16"/>
    </row>
    <row r="18" spans="1:6" ht="15" customHeight="1">
      <c r="A18" t="s">
        <v>14</v>
      </c>
      <c r="B18" s="16" t="s">
        <v>15</v>
      </c>
    </row>
    <row r="19" spans="1:6" ht="15" customHeight="1">
      <c r="B19"/>
      <c r="C19"/>
      <c r="D19"/>
    </row>
    <row r="21" spans="1:6" ht="15" customHeight="1">
      <c r="B21" s="16" t="s">
        <v>16</v>
      </c>
    </row>
    <row r="22" spans="1:6" ht="15" customHeight="1">
      <c r="B22" s="16" t="s">
        <v>17</v>
      </c>
    </row>
    <row r="24" spans="1:6" ht="15" customHeight="1">
      <c r="A24" t="s">
        <v>18</v>
      </c>
      <c r="B24" s="16" t="s">
        <v>19</v>
      </c>
    </row>
    <row r="25" spans="1:6" ht="15" customHeight="1">
      <c r="B25"/>
      <c r="C25"/>
      <c r="D25"/>
      <c r="E25"/>
      <c r="F25"/>
    </row>
    <row r="27" spans="1:6" ht="15" customHeight="1">
      <c r="A27" t="s">
        <v>20</v>
      </c>
      <c r="B27" s="16" t="s">
        <v>21</v>
      </c>
    </row>
    <row r="28" spans="1:6" ht="15" customHeight="1">
      <c r="B28"/>
      <c r="C28"/>
      <c r="D28"/>
      <c r="E28"/>
    </row>
    <row r="30" spans="1:6" ht="15" customHeight="1">
      <c r="A30" s="19" t="s">
        <v>22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D8DA1-6BE2-4AC4-8B8F-17CC17371808}"/>
</file>

<file path=customXml/itemProps2.xml><?xml version="1.0" encoding="utf-8"?>
<ds:datastoreItem xmlns:ds="http://schemas.openxmlformats.org/officeDocument/2006/customXml" ds:itemID="{47783379-6146-4BE9-B8BF-C3270E438BFA}"/>
</file>

<file path=customXml/itemProps3.xml><?xml version="1.0" encoding="utf-8"?>
<ds:datastoreItem xmlns:ds="http://schemas.openxmlformats.org/officeDocument/2006/customXml" ds:itemID="{24309739-AC05-42A2-9AB5-5A3C30D15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2026-01-19T14:38:06Z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38094900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