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anton\Desktop\RBC Electives 28th July\"/>
    </mc:Choice>
  </mc:AlternateContent>
  <xr:revisionPtr revIDLastSave="0" documentId="13_ncr:1_{CEDAE7C5-0522-49D9-8BF0-489175397BBD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Welcome" sheetId="1" r:id="rId1"/>
    <sheet name="Info" sheetId="6" r:id="rId2"/>
    <sheet name="Tryout" sheetId="2" r:id="rId3"/>
  </sheets>
  <definedNames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2" l="1"/>
  <c r="D11" i="2"/>
  <c r="C19" i="2" l="1"/>
  <c r="B47" i="2"/>
  <c r="B46" i="2" s="1"/>
  <c r="B45" i="2" s="1"/>
  <c r="B44" i="2" s="1"/>
  <c r="B43" i="2" s="1"/>
  <c r="F42" i="2"/>
  <c r="G42" i="2" s="1"/>
  <c r="H42" i="2" s="1"/>
  <c r="I42" i="2" s="1"/>
  <c r="J42" i="2" s="1"/>
  <c r="C18" i="2"/>
  <c r="C21" i="2"/>
  <c r="C16" i="2" l="1"/>
  <c r="B48" i="2"/>
  <c r="B49" i="2" s="1"/>
  <c r="B50" i="2" s="1"/>
  <c r="B51" i="2" s="1"/>
  <c r="B52" i="2" s="1"/>
  <c r="E42" i="2"/>
  <c r="D42" i="2" s="1"/>
  <c r="C42" i="2" s="1"/>
  <c r="C12" i="2"/>
  <c r="C14" i="2" s="1"/>
  <c r="A7" i="1"/>
  <c r="C17" i="2" l="1"/>
  <c r="C20" i="2"/>
  <c r="A1" i="6"/>
  <c r="C22" i="2" l="1"/>
  <c r="C27" i="2" s="1"/>
  <c r="B42" i="2" l="1"/>
</calcChain>
</file>

<file path=xl/sharedStrings.xml><?xml version="1.0" encoding="utf-8"?>
<sst xmlns="http://schemas.openxmlformats.org/spreadsheetml/2006/main" count="54" uniqueCount="50">
  <si>
    <t>Features</t>
  </si>
  <si>
    <t>◦</t>
  </si>
  <si>
    <t>Feature 1</t>
  </si>
  <si>
    <t>Feature 2</t>
  </si>
  <si>
    <t>Feature 3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</si>
  <si>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</si>
  <si>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</si>
  <si>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</si>
  <si>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</si>
  <si>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</si>
  <si>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</si>
  <si>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</si>
  <si>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</si>
  <si>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USD</t>
  </si>
  <si>
    <t>Millions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</si>
  <si>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</si>
  <si>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</si>
  <si>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</si>
  <si>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</si>
  <si>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</si>
  <si>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</si>
  <si>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</si>
  <si>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</si>
  <si>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Tab name here</t>
  </si>
  <si>
    <t>Tab description here</t>
  </si>
  <si>
    <t>Royalty fee</t>
  </si>
  <si>
    <t>Fixed costs hard cover</t>
  </si>
  <si>
    <t>Fixed costs paper cover</t>
  </si>
  <si>
    <t>Production cost per hard cover</t>
  </si>
  <si>
    <t>Production cost per paper cover</t>
  </si>
  <si>
    <t>Hard cover sale price</t>
  </si>
  <si>
    <t>Paper cover sale price</t>
  </si>
  <si>
    <t>Hard cover demand</t>
  </si>
  <si>
    <t>Paper cover demand</t>
  </si>
  <si>
    <t>Hard cover revenue</t>
  </si>
  <si>
    <t>Paper cover revenue</t>
  </si>
  <si>
    <t>Hard cover variable costs</t>
  </si>
  <si>
    <t>Paper cover variable costs</t>
  </si>
  <si>
    <t xml:space="preserve">How will the publishers before tax profit vary as hard cover sales </t>
  </si>
  <si>
    <t>vary from 100,000 copies through to 1,000,000?</t>
  </si>
  <si>
    <t>Profit before tax</t>
  </si>
  <si>
    <t>Hard cover sales</t>
  </si>
  <si>
    <t>How will changing the paper to hardback ratio between 1 and 2.4?</t>
  </si>
  <si>
    <t>Make you data table flexable to the input cells above</t>
  </si>
  <si>
    <t>Advanced excel modeling</t>
  </si>
  <si>
    <t>Sensitivity data tables tryout</t>
  </si>
  <si>
    <t>Paper to hardback ratio</t>
  </si>
  <si>
    <t>Total books sold</t>
  </si>
  <si>
    <t>Advanced excel modeling - Sensitivity data tables tryout</t>
  </si>
  <si>
    <t>Combined fixed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</si>
</sst>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(&quot;£&quot;* #,##0_);_(&quot;£&quot;* \(#,##0\);_(&quot;£&quot;* &quot;-&quot;_);_(@_)"/>
    <numFmt numFmtId="41" formatCode="_(* #,##0_);_(* \(#,##0\);_(* &quot;-&quot;_);_(@_)"/>
    <numFmt numFmtId="44" formatCode="_(&quot;£&quot;* #,##0.00_);_(&quot;£&quot;* \(#,##0.00\);_(&quot;£&quot;* &quot;-&quot;??_);_(@_)"/>
    <numFmt numFmtId="43" formatCode="_(* #,##0.00_);_(* \(#,##0.00\);_(* &quot;-&quot;??_);_(@_)"/>
    <numFmt numFmtId="164" formatCode="[$-409]d\-mmm\-yy;@"/>
    <numFmt numFmtId="165" formatCode="0.0"/>
    <numFmt numFmtId="166" formatCode="#,##0.0_);\(#,##0.0\)\,0.0_);@_)"/>
    <numFmt numFmtId="167" formatCode="#,##0.0\ \x_);\(#,##0.0\ \x\);"/>
    <numFmt numFmtId="168" formatCode="0.0%_);\(0.0%\)"/>
    <numFmt numFmtId="169" formatCode=";;;"/>
    <numFmt numFmtId="170" formatCode="#,##0.0_);\(#,##0.0\);0.0_);@_)"/>
  </numFmts>
  <fonts count="35" x14ac:knownFonts="1">
    <font>
      <sz val="11"/>
      <color theme="1" tint="0.2499465926084170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b/>
      <sz val="11"/>
      <color rgb="FF085393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5">
    <xf numFmtId="170" fontId="0" fillId="0" borderId="0"/>
    <xf numFmtId="0" fontId="6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4" fontId="28" fillId="3" borderId="0">
      <alignment horizontal="center"/>
    </xf>
    <xf numFmtId="166" fontId="27" fillId="2" borderId="0">
      <alignment horizontal="center"/>
    </xf>
    <xf numFmtId="166" fontId="3" fillId="0" borderId="0">
      <alignment vertical="top"/>
    </xf>
    <xf numFmtId="164" fontId="29" fillId="0" borderId="0" applyFont="0" applyFill="0" applyBorder="0" applyAlignment="0" applyProtection="0"/>
    <xf numFmtId="167" fontId="9" fillId="0" borderId="0" applyFont="0" applyFill="0" applyBorder="0" applyAlignment="0" applyProtection="0"/>
    <xf numFmtId="168" fontId="29" fillId="2" borderId="0" applyFont="0" applyFill="0" applyBorder="0" applyAlignment="0" applyProtection="0"/>
    <xf numFmtId="166" fontId="30" fillId="2" borderId="0" applyNumberFormat="0" applyFill="0" applyBorder="0" applyAlignment="0" applyProtection="0"/>
    <xf numFmtId="166" fontId="31" fillId="0" borderId="0" applyNumberFormat="0" applyFill="0" applyBorder="0" applyAlignment="0">
      <alignment vertical="top"/>
    </xf>
    <xf numFmtId="169" fontId="29" fillId="2" borderId="0" applyFont="0" applyFill="0" applyBorder="0" applyAlignment="0" applyProtection="0"/>
    <xf numFmtId="167" fontId="30" fillId="37" borderId="11" applyNumberFormat="0">
      <protection locked="0"/>
    </xf>
    <xf numFmtId="0" fontId="2" fillId="5" borderId="12" applyFont="0" applyAlignment="0" applyProtection="0">
      <alignment vertical="top"/>
    </xf>
    <xf numFmtId="166" fontId="32" fillId="3" borderId="0" applyNumberFormat="0" applyBorder="0">
      <alignment horizontal="center" vertical="top"/>
    </xf>
    <xf numFmtId="166" fontId="3" fillId="38" borderId="0" applyNumberFormat="0" applyFont="0" applyBorder="0" applyAlignment="0" applyProtection="0">
      <alignment vertical="top"/>
    </xf>
  </cellStyleXfs>
  <cellXfs count="84">
    <xf numFmtId="170" fontId="0" fillId="0" borderId="0" xfId="0"/>
    <xf numFmtId="170" fontId="2" fillId="5" borderId="0" xfId="0" applyFont="1" applyFill="1" applyBorder="1"/>
    <xf numFmtId="170" fontId="2" fillId="4" borderId="0" xfId="0" applyFont="1" applyFill="1" applyBorder="1"/>
    <xf numFmtId="170" fontId="2" fillId="5" borderId="0" xfId="0" applyFont="1" applyFill="1" applyBorder="1" applyAlignment="1">
      <alignment vertical="top" wrapText="1"/>
    </xf>
    <xf numFmtId="170" fontId="2" fillId="5" borderId="1" xfId="0" applyFont="1" applyFill="1" applyBorder="1" applyAlignment="1">
      <alignment vertical="top"/>
    </xf>
    <xf numFmtId="166" fontId="32" fillId="2" borderId="0" xfId="48" applyNumberFormat="1">
      <alignment horizontal="left"/>
    </xf>
    <xf numFmtId="170" fontId="25" fillId="2" borderId="0" xfId="0" applyFont="1" applyFill="1" applyBorder="1" applyAlignment="1"/>
    <xf numFmtId="170" fontId="26" fillId="3" borderId="0" xfId="0" applyFont="1" applyFill="1" applyBorder="1" applyAlignment="1"/>
    <xf numFmtId="170" fontId="3" fillId="5" borderId="0" xfId="0" applyFont="1" applyFill="1" applyBorder="1" applyAlignment="1">
      <alignment horizontal="center" vertical="top"/>
    </xf>
    <xf numFmtId="170" fontId="3" fillId="5" borderId="0" xfId="0" applyFont="1" applyFill="1" applyBorder="1" applyAlignment="1">
      <alignment vertical="top"/>
    </xf>
    <xf numFmtId="170" fontId="25" fillId="2" borderId="0" xfId="0" applyFont="1" applyFill="1" applyBorder="1" applyAlignment="1">
      <alignment vertical="center"/>
    </xf>
    <xf numFmtId="164" fontId="28" fillId="3" borderId="0" xfId="52">
      <alignment horizontal="center"/>
    </xf>
    <xf numFmtId="166" fontId="27" fillId="2" borderId="0" xfId="53">
      <alignment horizontal="center"/>
    </xf>
    <xf numFmtId="166" fontId="32" fillId="2" borderId="0" xfId="48" applyNumberFormat="1" applyAlignment="1"/>
    <xf numFmtId="166" fontId="8" fillId="3" borderId="0" xfId="49" applyNumberFormat="1" applyAlignment="1"/>
    <xf numFmtId="166" fontId="4" fillId="0" borderId="0" xfId="50" applyNumberFormat="1">
      <alignment horizontal="left" vertical="center"/>
    </xf>
    <xf numFmtId="166" fontId="3" fillId="0" borderId="0" xfId="54">
      <alignment vertical="top"/>
    </xf>
    <xf numFmtId="170" fontId="2" fillId="5" borderId="0" xfId="0" applyFont="1" applyFill="1" applyBorder="1" applyAlignment="1">
      <alignment horizontal="left" vertical="top"/>
    </xf>
    <xf numFmtId="170" fontId="2" fillId="5" borderId="0" xfId="0" applyFont="1" applyFill="1" applyBorder="1" applyAlignment="1">
      <alignment vertical="top"/>
    </xf>
    <xf numFmtId="170" fontId="2" fillId="0" borderId="0" xfId="0" applyFont="1" applyFill="1" applyBorder="1" applyAlignment="1">
      <alignment vertical="top" wrapText="1"/>
    </xf>
    <xf numFmtId="170" fontId="3" fillId="0" borderId="0" xfId="0" applyFont="1" applyFill="1" applyBorder="1" applyAlignment="1">
      <alignment vertical="top"/>
    </xf>
    <xf numFmtId="170" fontId="2" fillId="0" borderId="0" xfId="0" applyFont="1" applyFill="1" applyBorder="1" applyAlignment="1">
      <alignment horizontal="left" wrapText="1"/>
    </xf>
    <xf numFmtId="170" fontId="2" fillId="0" borderId="0" xfId="0" applyFont="1" applyFill="1" applyBorder="1" applyAlignment="1">
      <alignment vertical="top"/>
    </xf>
    <xf numFmtId="170" fontId="2" fillId="0" borderId="0" xfId="0" applyFont="1" applyFill="1" applyBorder="1"/>
    <xf numFmtId="170" fontId="4" fillId="0" borderId="0" xfId="0" applyFont="1" applyFill="1" applyBorder="1" applyAlignment="1">
      <alignment vertical="center"/>
    </xf>
    <xf numFmtId="170" fontId="5" fillId="0" borderId="0" xfId="0" applyFont="1" applyFill="1" applyBorder="1" applyAlignment="1">
      <alignment vertical="center" wrapText="1"/>
    </xf>
    <xf numFmtId="170" fontId="2" fillId="0" borderId="0" xfId="0" applyFont="1" applyFill="1" applyBorder="1" applyAlignment="1">
      <alignment horizontal="left" vertical="top"/>
    </xf>
    <xf numFmtId="170" fontId="3" fillId="0" borderId="0" xfId="0" applyFont="1" applyFill="1" applyBorder="1" applyAlignment="1">
      <alignment horizontal="center" vertical="top"/>
    </xf>
    <xf numFmtId="170" fontId="7" fillId="0" borderId="0" xfId="0" applyFont="1" applyFill="1" applyBorder="1" applyAlignment="1">
      <alignment vertical="center" wrapText="1"/>
    </xf>
    <xf numFmtId="164" fontId="2" fillId="0" borderId="0" xfId="0" applyNumberFormat="1" applyFont="1" applyFill="1" applyBorder="1" applyAlignment="1">
      <alignment horizontal="left"/>
    </xf>
    <xf numFmtId="170" fontId="2" fillId="0" borderId="0" xfId="0" applyFont="1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170" fontId="0" fillId="0" borderId="0" xfId="0" applyFill="1"/>
    <xf numFmtId="170" fontId="3" fillId="0" borderId="0" xfId="0" applyFont="1" applyFill="1" applyBorder="1" applyAlignment="1">
      <alignment horizontal="left" vertical="top"/>
    </xf>
    <xf numFmtId="170" fontId="3" fillId="0" borderId="0" xfId="0" applyFont="1" applyFill="1" applyBorder="1"/>
    <xf numFmtId="170" fontId="0" fillId="0" borderId="0" xfId="0" applyFill="1" applyBorder="1"/>
    <xf numFmtId="170" fontId="25" fillId="0" borderId="0" xfId="0" applyFont="1" applyFill="1" applyBorder="1" applyAlignment="1"/>
    <xf numFmtId="170" fontId="26" fillId="0" borderId="0" xfId="0" applyFont="1" applyFill="1" applyBorder="1" applyAlignment="1"/>
    <xf numFmtId="166" fontId="30" fillId="0" borderId="0" xfId="58" applyFill="1" applyBorder="1" applyAlignment="1">
      <alignment vertical="top"/>
    </xf>
    <xf numFmtId="166" fontId="2" fillId="5" borderId="0" xfId="51" applyNumberFormat="1" applyFont="1" applyBorder="1" applyAlignment="1">
      <alignment horizontal="left" vertical="top"/>
    </xf>
    <xf numFmtId="166" fontId="3" fillId="5" borderId="0" xfId="51" applyNumberFormat="1" applyFont="1" applyBorder="1" applyAlignment="1">
      <alignment horizontal="center" vertical="top"/>
    </xf>
    <xf numFmtId="166" fontId="2" fillId="5" borderId="0" xfId="51" applyNumberFormat="1" applyFont="1" applyBorder="1" applyAlignment="1"/>
    <xf numFmtId="166" fontId="5" fillId="5" borderId="0" xfId="51" applyNumberFormat="1" applyFont="1" applyBorder="1" applyAlignment="1">
      <alignment vertical="center" wrapText="1"/>
    </xf>
    <xf numFmtId="166" fontId="2" fillId="5" borderId="0" xfId="51" applyNumberFormat="1" applyFont="1" applyAlignment="1">
      <alignment vertical="top"/>
    </xf>
    <xf numFmtId="166" fontId="3" fillId="5" borderId="0" xfId="51" applyNumberFormat="1" applyFont="1" applyAlignment="1">
      <alignment horizontal="center" vertical="top"/>
    </xf>
    <xf numFmtId="166" fontId="2" fillId="5" borderId="0" xfId="51" applyNumberFormat="1" applyFont="1" applyAlignment="1"/>
    <xf numFmtId="166" fontId="5" fillId="5" borderId="0" xfId="51" applyNumberFormat="1" applyFont="1" applyAlignment="1">
      <alignment vertical="center" wrapText="1"/>
    </xf>
    <xf numFmtId="0" fontId="2" fillId="5" borderId="12" xfId="62" applyFont="1" applyAlignment="1">
      <alignment vertical="top"/>
    </xf>
    <xf numFmtId="0" fontId="3" fillId="5" borderId="12" xfId="62" applyFont="1" applyAlignment="1">
      <alignment horizontal="center" vertical="top"/>
    </xf>
    <xf numFmtId="0" fontId="2" fillId="5" borderId="12" xfId="62" applyFont="1" applyAlignment="1"/>
    <xf numFmtId="0" fontId="5" fillId="5" borderId="12" xfId="62" applyFont="1" applyAlignment="1">
      <alignment vertical="center" wrapText="1"/>
    </xf>
    <xf numFmtId="170" fontId="25" fillId="0" borderId="0" xfId="0" applyFont="1" applyFill="1" applyBorder="1" applyAlignment="1">
      <alignment vertical="center"/>
    </xf>
    <xf numFmtId="166" fontId="7" fillId="5" borderId="0" xfId="51" applyNumberFormat="1" applyFont="1" applyAlignment="1">
      <alignment vertical="center" wrapText="1"/>
    </xf>
    <xf numFmtId="0" fontId="3" fillId="5" borderId="12" xfId="62" applyFont="1" applyAlignment="1"/>
    <xf numFmtId="0" fontId="2" fillId="5" borderId="12" xfId="62" applyFont="1" applyAlignment="1">
      <alignment horizontal="left"/>
    </xf>
    <xf numFmtId="0" fontId="7" fillId="5" borderId="12" xfId="62" applyFont="1" applyAlignment="1">
      <alignment horizontal="center" vertical="center" wrapText="1"/>
    </xf>
    <xf numFmtId="0" fontId="7" fillId="5" borderId="12" xfId="62" applyFont="1" applyAlignment="1">
      <alignment vertical="center" wrapText="1"/>
    </xf>
    <xf numFmtId="166" fontId="30" fillId="37" borderId="11" xfId="61" applyNumberFormat="1">
      <protection locked="0"/>
    </xf>
    <xf numFmtId="166" fontId="2" fillId="0" borderId="0" xfId="51" applyNumberFormat="1" applyFont="1" applyFill="1" applyAlignment="1"/>
    <xf numFmtId="0" fontId="2" fillId="0" borderId="0" xfId="62" applyFont="1" applyFill="1" applyBorder="1" applyAlignment="1"/>
    <xf numFmtId="170" fontId="0" fillId="5" borderId="0" xfId="51" applyNumberFormat="1" applyFont="1" applyAlignment="1"/>
    <xf numFmtId="170" fontId="2" fillId="5" borderId="0" xfId="51" applyNumberFormat="1" applyFont="1" applyAlignment="1">
      <alignment vertical="top"/>
    </xf>
    <xf numFmtId="0" fontId="0" fillId="5" borderId="12" xfId="62" applyFont="1" applyAlignment="1"/>
    <xf numFmtId="170" fontId="4" fillId="5" borderId="0" xfId="51" applyNumberFormat="1" applyFont="1" applyAlignment="1">
      <alignment vertical="center"/>
    </xf>
    <xf numFmtId="0" fontId="3" fillId="5" borderId="12" xfId="62" applyFont="1" applyAlignment="1">
      <alignment horizontal="left" vertical="top"/>
    </xf>
    <xf numFmtId="170" fontId="4" fillId="0" borderId="0" xfId="50" applyNumberFormat="1" applyFill="1">
      <alignment horizontal="left" vertical="center"/>
    </xf>
    <xf numFmtId="170" fontId="30" fillId="37" borderId="11" xfId="61" applyNumberFormat="1">
      <protection locked="0"/>
    </xf>
    <xf numFmtId="166" fontId="33" fillId="0" borderId="0" xfId="54" applyFont="1">
      <alignment vertical="top"/>
    </xf>
    <xf numFmtId="170" fontId="34" fillId="0" borderId="0" xfId="0" applyFont="1"/>
    <xf numFmtId="169" fontId="0" fillId="0" borderId="0" xfId="60" applyFont="1" applyFill="1"/>
    <xf numFmtId="166" fontId="3" fillId="0" borderId="0" xfId="54" applyAlignment="1">
      <alignment horizontal="center" vertical="top"/>
    </xf>
    <xf numFmtId="169" fontId="3" fillId="0" borderId="0" xfId="60" applyFont="1" applyFill="1" applyAlignment="1">
      <alignment vertical="top"/>
    </xf>
    <xf numFmtId="166" fontId="32" fillId="2" borderId="0" xfId="48" applyNumberFormat="1" applyFill="1" applyAlignment="1">
      <alignment horizontal="center"/>
    </xf>
    <xf numFmtId="170" fontId="5" fillId="0" borderId="0" xfId="0" applyFont="1" applyFill="1" applyBorder="1" applyAlignment="1">
      <alignment horizontal="center" vertical="center" wrapText="1"/>
    </xf>
    <xf numFmtId="166" fontId="2" fillId="5" borderId="0" xfId="51" applyNumberFormat="1" applyFont="1" applyBorder="1" applyAlignment="1">
      <alignment horizontal="left" vertical="top"/>
    </xf>
    <xf numFmtId="166" fontId="32" fillId="3" borderId="0" xfId="49" applyNumberFormat="1" applyFont="1" applyAlignment="1">
      <alignment horizontal="center" vertical="center"/>
    </xf>
    <xf numFmtId="166" fontId="31" fillId="5" borderId="0" xfId="59" applyNumberFormat="1" applyFill="1" applyBorder="1" applyAlignment="1">
      <alignment horizontal="center" vertical="center" wrapText="1"/>
    </xf>
    <xf numFmtId="170" fontId="7" fillId="0" borderId="0" xfId="0" applyFont="1" applyFill="1" applyBorder="1" applyAlignment="1">
      <alignment horizontal="center" vertical="center" wrapText="1"/>
    </xf>
    <xf numFmtId="170" fontId="0" fillId="5" borderId="0" xfId="51" applyNumberFormat="1" applyFont="1" applyAlignment="1">
      <alignment horizontal="left"/>
    </xf>
    <xf numFmtId="170" fontId="4" fillId="5" borderId="0" xfId="0" applyFont="1" applyFill="1" applyBorder="1" applyAlignment="1">
      <alignment horizontal="left" vertical="center"/>
    </xf>
    <xf numFmtId="170" fontId="4" fillId="5" borderId="0" xfId="50" applyNumberFormat="1" applyFill="1" applyAlignment="1">
      <alignment horizontal="left" vertical="center"/>
    </xf>
    <xf numFmtId="166" fontId="2" fillId="5" borderId="0" xfId="51" applyNumberFormat="1" applyFont="1" applyAlignment="1">
      <alignment horizontal="left"/>
    </xf>
    <xf numFmtId="164" fontId="2" fillId="5" borderId="0" xfId="51" applyNumberFormat="1" applyFont="1" applyAlignment="1">
      <alignment horizontal="left"/>
    </xf>
    <xf numFmtId="0" fontId="2" fillId="5" borderId="0" xfId="51" applyNumberFormat="1" applyFont="1" applyAlignment="1">
      <alignment horizontal="left"/>
    </xf>
  </cellXfs>
  <cellStyles count="65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2" xr:uid="{00000000-0005-0000-0000-00001A000000}"/>
    <cellStyle name="Blank" xfId="60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3" xr:uid="{00000000-0005-0000-0000-000020000000}"/>
    <cellStyle name="Currency" xfId="4" builtinId="4" hidden="1"/>
    <cellStyle name="Currency [0]" xfId="5" builtinId="7" hidden="1"/>
    <cellStyle name="Date" xfId="55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8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4" xr:uid="{00000000-0005-0000-0000-00002C000000}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1" builtinId="20" customBuiltin="1"/>
    <cellStyle name="Linked Cell" xfId="18" builtinId="24" hidden="1"/>
    <cellStyle name="Multiple" xfId="56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9" xr:uid="{00000000-0005-0000-0000-000036000000}"/>
    <cellStyle name="Output" xfId="16" builtinId="21" hidden="1"/>
    <cellStyle name="Percent" xfId="6" builtinId="5" hidden="1"/>
    <cellStyle name="Percent" xfId="57" builtinId="5" customBuiltin="1"/>
    <cellStyle name="Primary Title" xfId="48" xr:uid="{00000000-0005-0000-0000-00003A000000}"/>
    <cellStyle name="Row Label" xfId="54" xr:uid="{00000000-0005-0000-0000-00003B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2">
    <dxf>
      <font>
        <color theme="0"/>
      </font>
      <fill>
        <patternFill>
          <bgColor theme="9"/>
        </patternFill>
      </fill>
    </dxf>
    <dxf>
      <font>
        <color theme="0"/>
      </font>
      <fill>
        <patternFill>
          <bgColor theme="9"/>
        </patternFill>
      </fill>
    </dxf>
  </dxfs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FE Training">
  <a:themeElements>
    <a:clrScheme name="Financial Edge">
      <a:dk1>
        <a:srgbClr val="3F3F3F"/>
      </a:dk1>
      <a:lt1>
        <a:sysClr val="window" lastClr="FFFFFF"/>
      </a:lt1>
      <a:dk2>
        <a:srgbClr val="163260"/>
      </a:dk2>
      <a:lt2>
        <a:srgbClr val="F2F2F2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"/>
  <sheetViews>
    <sheetView showGridLines="0" tabSelected="1" zoomScaleNormal="100" workbookViewId="0">
      <selection sqref="A1:N1"/>
    </sheetView>
  </sheetViews>
  <sheetFormatPr defaultColWidth="9.140625" defaultRowHeight="15" x14ac:dyDescent="0.25"/>
  <cols>
    <col min="1" max="1" width="9.85546875" style="32" customWidth="1"/>
    <col min="2" max="13" width="9.28515625" style="32" customWidth="1"/>
    <col min="14" max="14" width="9.85546875" style="32" customWidth="1"/>
    <col min="15" max="26" width="9.140625" style="32" customWidth="1"/>
    <col min="27" max="16384" width="9.140625" style="32"/>
  </cols>
  <sheetData>
    <row r="1" spans="1:14" s="36" customFormat="1" ht="189.75" customHeight="1" x14ac:dyDescent="0.45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s="22" customFormat="1" ht="75" customHeight="1" x14ac:dyDescent="0.25">
      <c r="A2" s="75" t="s">
        <v>48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s="23" customFormat="1" ht="7.5" customHeight="1" x14ac:dyDescent="0.25">
      <c r="B3" s="24"/>
      <c r="C3" s="24"/>
      <c r="F3" s="25"/>
      <c r="G3" s="25"/>
      <c r="H3" s="25"/>
      <c r="I3" s="25"/>
      <c r="J3" s="25"/>
      <c r="K3" s="25"/>
    </row>
    <row r="4" spans="1:14" s="23" customFormat="1" ht="15" customHeight="1" x14ac:dyDescent="0.25">
      <c r="A4" s="39"/>
      <c r="B4" s="40"/>
      <c r="C4" s="74"/>
      <c r="D4" s="74"/>
      <c r="E4" s="41"/>
      <c r="F4" s="42"/>
      <c r="G4" s="42"/>
      <c r="H4" s="42"/>
      <c r="I4" s="42"/>
      <c r="J4" s="42"/>
      <c r="K4" s="42"/>
      <c r="L4" s="41"/>
      <c r="M4" s="41"/>
      <c r="N4" s="41"/>
    </row>
    <row r="5" spans="1:14" s="23" customFormat="1" ht="15" customHeight="1" x14ac:dyDescent="0.25">
      <c r="A5" s="76" t="s">
        <v>16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</row>
    <row r="6" spans="1:14" s="23" customFormat="1" ht="15" customHeight="1" x14ac:dyDescent="0.25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</row>
    <row r="7" spans="1:14" s="23" customFormat="1" ht="15" customHeight="1" x14ac:dyDescent="0.25">
      <c r="A7" s="76" t="str">
        <f ca="1">"© "&amp;YEAR(TODAY())&amp;" Financial Edge Training"</f>
        <v>© 2021 Financial Edge Training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</row>
    <row r="8" spans="1:14" s="23" customFormat="1" ht="15" customHeight="1" thickBot="1" x14ac:dyDescent="0.3">
      <c r="A8" s="47"/>
      <c r="B8" s="48"/>
      <c r="C8" s="47"/>
      <c r="D8" s="47"/>
      <c r="E8" s="49"/>
      <c r="F8" s="50"/>
      <c r="G8" s="50"/>
      <c r="H8" s="50"/>
      <c r="I8" s="50"/>
      <c r="J8" s="50"/>
      <c r="K8" s="50"/>
      <c r="L8" s="49"/>
      <c r="M8" s="49"/>
      <c r="N8" s="49"/>
    </row>
    <row r="9" spans="1:14" s="23" customFormat="1" ht="15" customHeight="1" x14ac:dyDescent="0.25">
      <c r="F9" s="28"/>
      <c r="G9" s="77"/>
      <c r="H9" s="77"/>
      <c r="I9" s="77"/>
      <c r="J9" s="77"/>
      <c r="K9" s="28"/>
    </row>
    <row r="10" spans="1:14" s="23" customFormat="1" ht="15" customHeight="1" x14ac:dyDescent="0.25">
      <c r="B10" s="24"/>
      <c r="C10" s="24"/>
      <c r="F10" s="28"/>
      <c r="G10" s="77"/>
      <c r="H10" s="77"/>
      <c r="I10" s="77"/>
      <c r="J10" s="77"/>
      <c r="K10" s="28"/>
    </row>
    <row r="11" spans="1:14" s="23" customFormat="1" ht="15" customHeight="1" x14ac:dyDescent="0.25">
      <c r="B11" s="20"/>
      <c r="C11" s="20"/>
      <c r="D11" s="21"/>
      <c r="F11" s="25"/>
      <c r="G11" s="25"/>
      <c r="H11" s="25"/>
      <c r="I11" s="25"/>
      <c r="J11" s="25"/>
      <c r="K11" s="25"/>
    </row>
    <row r="12" spans="1:14" s="23" customFormat="1" ht="15" customHeight="1" x14ac:dyDescent="0.25">
      <c r="A12" s="26"/>
      <c r="B12" s="20"/>
      <c r="C12" s="20"/>
      <c r="D12" s="29"/>
      <c r="F12" s="25"/>
      <c r="G12" s="73"/>
      <c r="H12" s="73"/>
      <c r="I12" s="73"/>
      <c r="J12" s="73"/>
      <c r="K12" s="25"/>
    </row>
    <row r="13" spans="1:14" s="23" customFormat="1" ht="15" customHeight="1" x14ac:dyDescent="0.25">
      <c r="A13" s="19"/>
      <c r="B13" s="20"/>
      <c r="C13" s="20"/>
      <c r="D13" s="30"/>
      <c r="F13" s="25"/>
      <c r="G13" s="73"/>
      <c r="H13" s="73"/>
      <c r="I13" s="73"/>
      <c r="J13" s="73"/>
      <c r="K13" s="25"/>
    </row>
    <row r="14" spans="1:14" s="23" customFormat="1" ht="15" customHeight="1" x14ac:dyDescent="0.25">
      <c r="A14" s="22"/>
      <c r="B14" s="20"/>
      <c r="C14" s="20"/>
      <c r="D14" s="30"/>
      <c r="F14" s="25"/>
      <c r="G14" s="73"/>
      <c r="H14" s="73"/>
      <c r="I14" s="73"/>
      <c r="J14" s="73"/>
      <c r="K14" s="25"/>
    </row>
    <row r="15" spans="1:14" s="23" customFormat="1" ht="15" customHeight="1" x14ac:dyDescent="0.25">
      <c r="A15" s="22"/>
      <c r="B15" s="20"/>
      <c r="C15" s="20"/>
      <c r="D15" s="30"/>
      <c r="F15" s="25"/>
      <c r="G15" s="25"/>
      <c r="H15" s="25"/>
      <c r="I15" s="25"/>
      <c r="J15" s="25"/>
      <c r="K15" s="25"/>
    </row>
    <row r="16" spans="1:14" s="23" customFormat="1" ht="15" customHeight="1" x14ac:dyDescent="0.25">
      <c r="A16" s="22"/>
      <c r="B16" s="20"/>
      <c r="C16" s="20"/>
      <c r="D16" s="31"/>
      <c r="F16" s="25"/>
      <c r="G16" s="73"/>
      <c r="H16" s="73"/>
      <c r="I16" s="73"/>
      <c r="J16" s="73"/>
      <c r="K16" s="25"/>
    </row>
    <row r="17" spans="1:12" s="23" customFormat="1" ht="15" customHeight="1" x14ac:dyDescent="0.25">
      <c r="A17" s="22"/>
      <c r="B17" s="33"/>
      <c r="C17" s="34"/>
      <c r="D17" s="31"/>
      <c r="F17" s="25"/>
      <c r="G17" s="25"/>
      <c r="H17" s="25"/>
      <c r="I17" s="25"/>
      <c r="J17" s="25"/>
      <c r="K17" s="25"/>
    </row>
    <row r="18" spans="1:12" ht="15" customHeight="1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</row>
    <row r="19" spans="1:12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</row>
    <row r="20" spans="1:12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</row>
    <row r="21" spans="1:12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</row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6"/>
  <sheetViews>
    <sheetView showGridLines="0" zoomScaleNormal="100" workbookViewId="0"/>
  </sheetViews>
  <sheetFormatPr defaultColWidth="9.140625" defaultRowHeight="15" x14ac:dyDescent="0.25"/>
  <cols>
    <col min="1" max="1" width="1.42578125" customWidth="1"/>
    <col min="2" max="2" width="2.85546875" customWidth="1"/>
    <col min="3" max="3" width="13.28515625" customWidth="1"/>
    <col min="4" max="4" width="2.85546875" customWidth="1"/>
    <col min="5" max="7" width="1.42578125" customWidth="1"/>
    <col min="8" max="8" width="2.85546875" customWidth="1"/>
    <col min="9" max="9" width="42.7109375" customWidth="1"/>
    <col min="10" max="11" width="1.42578125" customWidth="1"/>
    <col min="12" max="12" width="15.5703125" bestFit="1" customWidth="1"/>
    <col min="13" max="14" width="1.42578125" customWidth="1"/>
    <col min="15" max="15" width="2.85546875" customWidth="1"/>
    <col min="16" max="16" width="32.5703125" customWidth="1"/>
    <col min="17" max="17" width="2.85546875" customWidth="1"/>
    <col min="18" max="18" width="1.42578125" customWidth="1"/>
    <col min="23" max="23" width="17.7109375" bestFit="1" customWidth="1"/>
  </cols>
  <sheetData>
    <row r="1" spans="1:18" s="36" customFormat="1" ht="45" customHeight="1" x14ac:dyDescent="0.45">
      <c r="A1" s="13" t="str">
        <f>Welcome!A2</f>
        <v>Advanced excel modeling - Sensitivity data tables tryout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7" customFormat="1" ht="30" customHeight="1" x14ac:dyDescent="0.35">
      <c r="A2" s="14" t="s">
        <v>21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25"/>
    <row r="4" spans="1:18" s="2" customFormat="1" ht="22.5" customHeight="1" x14ac:dyDescent="0.25">
      <c r="A4" s="1"/>
      <c r="B4" s="79" t="s">
        <v>0</v>
      </c>
      <c r="C4" s="79"/>
      <c r="D4" s="79"/>
      <c r="E4" s="79"/>
      <c r="F4" s="79"/>
      <c r="G4" s="79"/>
      <c r="H4" s="79"/>
      <c r="I4" s="79"/>
      <c r="K4" s="1"/>
      <c r="L4" s="79" t="s">
        <v>5</v>
      </c>
      <c r="M4" s="79"/>
      <c r="N4" s="79"/>
      <c r="O4" s="79"/>
      <c r="P4" s="79"/>
      <c r="Q4" s="46"/>
      <c r="R4" s="46"/>
    </row>
    <row r="5" spans="1:18" s="2" customFormat="1" ht="15" customHeight="1" x14ac:dyDescent="0.25">
      <c r="A5" s="17"/>
      <c r="B5" s="8" t="s">
        <v>1</v>
      </c>
      <c r="C5" s="60" t="s">
        <v>2</v>
      </c>
      <c r="D5" s="18"/>
      <c r="E5" s="18"/>
      <c r="F5" s="18"/>
      <c r="G5" s="18"/>
      <c r="H5" s="18"/>
      <c r="I5" s="18"/>
      <c r="K5" s="1"/>
      <c r="L5" s="9" t="s">
        <v>6</v>
      </c>
      <c r="M5" s="9"/>
      <c r="N5" s="81" t="s">
        <v>12</v>
      </c>
      <c r="O5" s="81"/>
      <c r="P5" s="81"/>
      <c r="Q5" s="81"/>
      <c r="R5" s="46"/>
    </row>
    <row r="6" spans="1:18" s="2" customFormat="1" ht="15" customHeight="1" x14ac:dyDescent="0.25">
      <c r="A6" s="3"/>
      <c r="B6" s="8" t="s">
        <v>1</v>
      </c>
      <c r="C6" s="18" t="s">
        <v>3</v>
      </c>
      <c r="D6" s="18"/>
      <c r="E6" s="18"/>
      <c r="F6" s="18"/>
      <c r="G6" s="18"/>
      <c r="H6" s="18"/>
      <c r="I6" s="18"/>
      <c r="K6" s="17"/>
      <c r="L6" s="9" t="s">
        <v>7</v>
      </c>
      <c r="M6" s="9"/>
      <c r="N6" s="82">
        <v>42369</v>
      </c>
      <c r="O6" s="82"/>
      <c r="P6" s="82"/>
      <c r="Q6" s="82"/>
      <c r="R6" s="46"/>
    </row>
    <row r="7" spans="1:18" s="2" customFormat="1" ht="15" customHeight="1" x14ac:dyDescent="0.25">
      <c r="A7" s="18"/>
      <c r="B7" s="8" t="s">
        <v>1</v>
      </c>
      <c r="C7" s="18" t="s">
        <v>4</v>
      </c>
      <c r="D7" s="18"/>
      <c r="E7" s="18"/>
      <c r="F7" s="18"/>
      <c r="G7" s="18"/>
      <c r="H7" s="18"/>
      <c r="I7" s="18"/>
      <c r="K7" s="3"/>
      <c r="L7" s="9" t="s">
        <v>8</v>
      </c>
      <c r="M7" s="9"/>
      <c r="N7" s="81" t="s">
        <v>13</v>
      </c>
      <c r="O7" s="81"/>
      <c r="P7" s="81"/>
      <c r="Q7" s="81"/>
      <c r="R7" s="46"/>
    </row>
    <row r="8" spans="1:18" s="2" customFormat="1" ht="15" customHeight="1" x14ac:dyDescent="0.25">
      <c r="A8" s="18"/>
      <c r="B8" s="8"/>
      <c r="C8" s="18"/>
      <c r="D8" s="18"/>
      <c r="E8" s="18"/>
      <c r="F8" s="18"/>
      <c r="G8" s="18"/>
      <c r="H8" s="18"/>
      <c r="I8" s="18"/>
      <c r="K8" s="18"/>
      <c r="L8" s="9" t="s">
        <v>9</v>
      </c>
      <c r="M8" s="9"/>
      <c r="N8" s="81" t="s">
        <v>14</v>
      </c>
      <c r="O8" s="81"/>
      <c r="P8" s="81"/>
      <c r="Q8" s="81"/>
      <c r="R8" s="46"/>
    </row>
    <row r="9" spans="1:18" s="2" customFormat="1" ht="15" customHeight="1" x14ac:dyDescent="0.25">
      <c r="A9" s="43"/>
      <c r="B9" s="44"/>
      <c r="C9" s="43"/>
      <c r="D9" s="43"/>
      <c r="E9" s="43"/>
      <c r="F9" s="43"/>
      <c r="G9" s="43"/>
      <c r="H9" s="43"/>
      <c r="I9" s="43"/>
      <c r="K9" s="18"/>
      <c r="L9" s="9" t="s">
        <v>10</v>
      </c>
      <c r="M9" s="9"/>
      <c r="N9" s="81" t="s">
        <v>15</v>
      </c>
      <c r="O9" s="81"/>
      <c r="P9" s="81"/>
      <c r="Q9" s="81"/>
      <c r="R9" s="46"/>
    </row>
    <row r="10" spans="1:18" s="2" customFormat="1" ht="15" customHeight="1" x14ac:dyDescent="0.25">
      <c r="A10" s="45"/>
      <c r="B10" s="45"/>
      <c r="C10" s="45"/>
      <c r="D10" s="45"/>
      <c r="E10" s="45"/>
      <c r="F10" s="45"/>
      <c r="G10" s="45"/>
      <c r="H10" s="45"/>
      <c r="I10" s="45"/>
      <c r="K10" s="18"/>
      <c r="L10" s="9" t="s">
        <v>11</v>
      </c>
      <c r="M10" s="9"/>
      <c r="N10" s="83">
        <v>0</v>
      </c>
      <c r="O10" s="83"/>
      <c r="P10" s="83"/>
      <c r="Q10" s="83"/>
      <c r="R10" s="52"/>
    </row>
    <row r="11" spans="1:18" s="2" customFormat="1" ht="15" customHeight="1" thickBot="1" x14ac:dyDescent="0.3">
      <c r="A11" s="49"/>
      <c r="B11" s="49"/>
      <c r="C11" s="49"/>
      <c r="D11" s="49"/>
      <c r="E11" s="49"/>
      <c r="F11" s="49"/>
      <c r="G11" s="49"/>
      <c r="H11" s="49"/>
      <c r="I11" s="49"/>
      <c r="K11" s="4"/>
      <c r="L11" s="64"/>
      <c r="M11" s="64"/>
      <c r="N11" s="53"/>
      <c r="O11" s="54"/>
      <c r="P11" s="54"/>
      <c r="Q11" s="55"/>
      <c r="R11" s="56"/>
    </row>
    <row r="12" spans="1:18" s="2" customFormat="1" ht="7.5" customHeight="1" x14ac:dyDescent="0.25">
      <c r="K12" s="25"/>
      <c r="L12" s="25"/>
      <c r="M12" s="25"/>
      <c r="N12" s="25"/>
      <c r="O12" s="25"/>
      <c r="P12" s="25"/>
      <c r="Q12" s="25"/>
      <c r="R12" s="25"/>
    </row>
    <row r="13" spans="1:18" s="2" customFormat="1" ht="22.5" customHeight="1" x14ac:dyDescent="0.25">
      <c r="A13" s="60"/>
      <c r="B13" s="80" t="s">
        <v>22</v>
      </c>
      <c r="C13" s="80"/>
      <c r="D13" s="80"/>
      <c r="E13" s="80"/>
      <c r="F13" s="80"/>
      <c r="G13" s="80"/>
      <c r="H13" s="80"/>
      <c r="I13" s="80"/>
      <c r="J13" s="80"/>
      <c r="K13" s="80"/>
      <c r="L13" s="80"/>
      <c r="N13" s="1"/>
      <c r="O13" s="79" t="s">
        <v>17</v>
      </c>
      <c r="P13" s="79"/>
      <c r="Q13" s="79"/>
      <c r="R13" s="63"/>
    </row>
    <row r="14" spans="1:18" s="2" customFormat="1" ht="15" customHeight="1" x14ac:dyDescent="0.25">
      <c r="A14" s="61"/>
      <c r="B14" s="78" t="s">
        <v>23</v>
      </c>
      <c r="C14" s="78"/>
      <c r="D14" s="78" t="s">
        <v>24</v>
      </c>
      <c r="E14" s="78"/>
      <c r="F14" s="78"/>
      <c r="G14" s="78"/>
      <c r="H14" s="78"/>
      <c r="I14" s="78"/>
      <c r="J14" s="78"/>
      <c r="K14" s="78"/>
      <c r="L14" s="78"/>
      <c r="N14" s="17"/>
      <c r="O14" s="27"/>
      <c r="P14" s="22"/>
      <c r="Q14" s="22"/>
      <c r="R14" s="61"/>
    </row>
    <row r="15" spans="1:18" s="2" customFormat="1" ht="15" customHeight="1" x14ac:dyDescent="0.25">
      <c r="A15" s="61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N15" s="3"/>
      <c r="O15" s="27"/>
      <c r="P15" s="57" t="s">
        <v>18</v>
      </c>
      <c r="Q15" s="22"/>
      <c r="R15" s="61"/>
    </row>
    <row r="16" spans="1:18" s="2" customFormat="1" ht="15" customHeight="1" x14ac:dyDescent="0.25">
      <c r="A16" s="61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N16" s="18"/>
      <c r="O16" s="27"/>
      <c r="P16" s="38" t="s">
        <v>19</v>
      </c>
      <c r="Q16" s="22"/>
      <c r="R16" s="61"/>
    </row>
    <row r="17" spans="1:18" s="2" customFormat="1" ht="15" customHeight="1" x14ac:dyDescent="0.25">
      <c r="A17" s="61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N17" s="18"/>
      <c r="O17" s="27"/>
      <c r="P17" t="s">
        <v>20</v>
      </c>
      <c r="Q17" s="22"/>
      <c r="R17" s="61"/>
    </row>
    <row r="18" spans="1:18" s="2" customFormat="1" ht="15" customHeight="1" x14ac:dyDescent="0.25">
      <c r="A18" s="45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N18" s="45"/>
      <c r="O18" s="58"/>
      <c r="P18" s="58"/>
      <c r="Q18" s="58"/>
      <c r="R18" s="45"/>
    </row>
    <row r="19" spans="1:18" ht="15.75" thickBot="1" x14ac:dyDescent="0.3">
      <c r="A19" s="49"/>
      <c r="B19" s="49"/>
      <c r="C19" s="49"/>
      <c r="D19" s="62"/>
      <c r="E19" s="62"/>
      <c r="F19" s="62"/>
      <c r="G19" s="62"/>
      <c r="H19" s="62"/>
      <c r="I19" s="62"/>
      <c r="J19" s="62"/>
      <c r="K19" s="62"/>
      <c r="L19" s="62"/>
      <c r="N19" s="49"/>
      <c r="O19" s="49"/>
      <c r="P19" s="49"/>
      <c r="Q19" s="49"/>
      <c r="R19" s="49"/>
    </row>
    <row r="20" spans="1:18" x14ac:dyDescent="0.25">
      <c r="Q20" s="59"/>
      <c r="R20" s="35"/>
    </row>
    <row r="21" spans="1:18" x14ac:dyDescent="0.25"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</row>
    <row r="22" spans="1:18" x14ac:dyDescent="0.25"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</row>
    <row r="23" spans="1:18" x14ac:dyDescent="0.25">
      <c r="F23" s="35"/>
      <c r="G23" s="35"/>
      <c r="H23" s="35"/>
      <c r="I23" s="35"/>
      <c r="J23" s="35"/>
      <c r="K23" s="35"/>
      <c r="L23" s="35"/>
      <c r="M23" s="35"/>
      <c r="N23" s="32"/>
      <c r="O23" s="32"/>
      <c r="P23" s="32"/>
      <c r="Q23" s="32"/>
    </row>
    <row r="24" spans="1:18" x14ac:dyDescent="0.25"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</row>
    <row r="25" spans="1:18" x14ac:dyDescent="0.25"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</row>
    <row r="26" spans="1:18" x14ac:dyDescent="0.25"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</row>
  </sheetData>
  <mergeCells count="20"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  <mergeCell ref="L4:P4"/>
    <mergeCell ref="B4:I4"/>
    <mergeCell ref="B13:L13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2"/>
  <sheetViews>
    <sheetView zoomScaleNormal="100" workbookViewId="0"/>
  </sheetViews>
  <sheetFormatPr defaultColWidth="9.140625" defaultRowHeight="15" customHeight="1" x14ac:dyDescent="0.25"/>
  <cols>
    <col min="1" max="1" width="1.42578125" style="15" customWidth="1"/>
    <col min="2" max="2" width="41.5703125" style="16" customWidth="1"/>
    <col min="3" max="3" width="15.42578125" customWidth="1"/>
    <col min="4" max="4" width="14.5703125" customWidth="1"/>
    <col min="5" max="9" width="13.5703125" customWidth="1"/>
    <col min="10" max="10" width="13.28515625" bestFit="1" customWidth="1"/>
    <col min="11" max="12" width="9.28515625" customWidth="1"/>
  </cols>
  <sheetData>
    <row r="1" spans="1:10" s="51" customFormat="1" ht="45" customHeight="1" x14ac:dyDescent="0.45">
      <c r="A1" s="5" t="s">
        <v>44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7" customFormat="1" ht="30" customHeight="1" x14ac:dyDescent="0.35">
      <c r="A2" s="14" t="s">
        <v>45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25">
      <c r="B4" s="16" t="s">
        <v>25</v>
      </c>
      <c r="C4" s="66">
        <v>12000000</v>
      </c>
    </row>
    <row r="5" spans="1:10" ht="15" customHeight="1" x14ac:dyDescent="0.25">
      <c r="B5" s="16" t="s">
        <v>26</v>
      </c>
      <c r="C5" s="66">
        <v>1000000</v>
      </c>
    </row>
    <row r="6" spans="1:10" ht="15" customHeight="1" x14ac:dyDescent="0.25">
      <c r="B6" s="16" t="s">
        <v>28</v>
      </c>
      <c r="C6" s="66">
        <v>4</v>
      </c>
    </row>
    <row r="7" spans="1:10" ht="15" customHeight="1" x14ac:dyDescent="0.25">
      <c r="B7" s="16" t="s">
        <v>27</v>
      </c>
      <c r="C7" s="66">
        <v>100000</v>
      </c>
    </row>
    <row r="8" spans="1:10" ht="15" customHeight="1" x14ac:dyDescent="0.25">
      <c r="A8" s="65"/>
      <c r="B8" s="16" t="s">
        <v>29</v>
      </c>
      <c r="C8" s="66">
        <v>1</v>
      </c>
    </row>
    <row r="9" spans="1:10" ht="15" customHeight="1" x14ac:dyDescent="0.25">
      <c r="B9" s="16" t="s">
        <v>30</v>
      </c>
      <c r="C9" s="66">
        <v>15</v>
      </c>
    </row>
    <row r="10" spans="1:10" ht="15" customHeight="1" x14ac:dyDescent="0.25">
      <c r="B10" s="16" t="s">
        <v>31</v>
      </c>
      <c r="C10" s="66">
        <v>4</v>
      </c>
    </row>
    <row r="11" spans="1:10" ht="15" customHeight="1" x14ac:dyDescent="0.25">
      <c r="B11" s="16" t="s">
        <v>32</v>
      </c>
      <c r="C11" s="66">
        <v>800000</v>
      </c>
      <c r="D11">
        <f>C11</f>
        <v>800000</v>
      </c>
    </row>
    <row r="12" spans="1:10" ht="15" customHeight="1" x14ac:dyDescent="0.25">
      <c r="B12" s="16" t="s">
        <v>33</v>
      </c>
      <c r="C12">
        <f>D13*D11</f>
        <v>1280000</v>
      </c>
    </row>
    <row r="13" spans="1:10" ht="15" customHeight="1" x14ac:dyDescent="0.25">
      <c r="B13" s="16" t="s">
        <v>46</v>
      </c>
      <c r="C13" s="66">
        <v>1.6</v>
      </c>
      <c r="D13">
        <f>C13</f>
        <v>1.6</v>
      </c>
    </row>
    <row r="14" spans="1:10" ht="15" customHeight="1" x14ac:dyDescent="0.25">
      <c r="B14" s="16" t="s">
        <v>47</v>
      </c>
      <c r="C14">
        <f>D11+C12</f>
        <v>2080000</v>
      </c>
    </row>
    <row r="16" spans="1:10" ht="15" customHeight="1" x14ac:dyDescent="0.25">
      <c r="B16" s="16" t="s">
        <v>34</v>
      </c>
      <c r="C16">
        <f>C9*D11</f>
        <v>12000000</v>
      </c>
    </row>
    <row r="17" spans="2:3" ht="15" customHeight="1" x14ac:dyDescent="0.25">
      <c r="B17" s="16" t="s">
        <v>35</v>
      </c>
      <c r="C17">
        <f>C10*C12</f>
        <v>5120000</v>
      </c>
    </row>
    <row r="18" spans="2:3" ht="15" customHeight="1" x14ac:dyDescent="0.25">
      <c r="B18" s="16" t="s">
        <v>49</v>
      </c>
      <c r="C18">
        <f>C5+C7</f>
        <v>1100000</v>
      </c>
    </row>
    <row r="19" spans="2:3" ht="15" customHeight="1" x14ac:dyDescent="0.25">
      <c r="B19" s="16" t="s">
        <v>36</v>
      </c>
      <c r="C19">
        <f>C6*D11</f>
        <v>3200000</v>
      </c>
    </row>
    <row r="20" spans="2:3" ht="15" customHeight="1" x14ac:dyDescent="0.25">
      <c r="B20" s="16" t="s">
        <v>37</v>
      </c>
      <c r="C20">
        <f>C8*C12</f>
        <v>1280000</v>
      </c>
    </row>
    <row r="21" spans="2:3" ht="15" customHeight="1" x14ac:dyDescent="0.25">
      <c r="B21" s="16" t="s">
        <v>25</v>
      </c>
      <c r="C21">
        <f>C4</f>
        <v>12000000</v>
      </c>
    </row>
    <row r="22" spans="2:3" ht="15" customHeight="1" x14ac:dyDescent="0.25">
      <c r="B22" s="67" t="s">
        <v>40</v>
      </c>
      <c r="C22" s="68">
        <f>SUM(C16:C17)-SUM(C18:C21)</f>
        <v>-460000</v>
      </c>
    </row>
    <row r="24" spans="2:3" ht="15" customHeight="1" x14ac:dyDescent="0.25">
      <c r="B24" s="16" t="s">
        <v>38</v>
      </c>
    </row>
    <row r="25" spans="2:3" ht="15" customHeight="1" x14ac:dyDescent="0.25">
      <c r="B25" s="16" t="s">
        <v>39</v>
      </c>
    </row>
    <row r="26" spans="2:3" ht="15" customHeight="1" x14ac:dyDescent="0.25">
      <c r="C26" s="70" t="s">
        <v>40</v>
      </c>
    </row>
    <row r="27" spans="2:3" ht="15" customHeight="1" x14ac:dyDescent="0.25">
      <c r="B27" s="16" t="s">
        <v>41</v>
      </c>
      <c r="C27" s="69">
        <f>C22</f>
        <v>-460000</v>
      </c>
    </row>
    <row r="28" spans="2:3" ht="15" customHeight="1" x14ac:dyDescent="0.25">
      <c r="B28" s="16">
        <v>100000</v>
      </c>
      <c r="C28">
        <f t="dataTable" ref="C28:C37" dt2D="0" dtr="0" r1="C11" ca="1"/>
        <v>-11520000</v>
      </c>
    </row>
    <row r="29" spans="2:3" ht="15" customHeight="1" x14ac:dyDescent="0.25">
      <c r="B29" s="16">
        <v>200000</v>
      </c>
      <c r="C29">
        <v>-9940000</v>
      </c>
    </row>
    <row r="30" spans="2:3" ht="15" customHeight="1" x14ac:dyDescent="0.25">
      <c r="B30" s="16">
        <v>300000</v>
      </c>
      <c r="C30">
        <v>-8360000</v>
      </c>
    </row>
    <row r="31" spans="2:3" ht="15" customHeight="1" x14ac:dyDescent="0.25">
      <c r="B31" s="16">
        <v>400000</v>
      </c>
      <c r="C31">
        <v>-6780000</v>
      </c>
    </row>
    <row r="32" spans="2:3" ht="15" customHeight="1" x14ac:dyDescent="0.25">
      <c r="B32" s="16">
        <v>500000</v>
      </c>
      <c r="C32">
        <v>-5200000</v>
      </c>
    </row>
    <row r="33" spans="2:10" ht="15" customHeight="1" x14ac:dyDescent="0.25">
      <c r="B33" s="16">
        <v>600000</v>
      </c>
      <c r="C33">
        <v>-3620000</v>
      </c>
    </row>
    <row r="34" spans="2:10" ht="15" customHeight="1" x14ac:dyDescent="0.25">
      <c r="B34" s="16">
        <v>700000</v>
      </c>
      <c r="C34">
        <v>-2040000</v>
      </c>
    </row>
    <row r="35" spans="2:10" ht="15" customHeight="1" x14ac:dyDescent="0.25">
      <c r="B35" s="16">
        <v>800000</v>
      </c>
      <c r="C35">
        <v>-460000</v>
      </c>
    </row>
    <row r="36" spans="2:10" ht="15" customHeight="1" x14ac:dyDescent="0.25">
      <c r="B36" s="16">
        <v>900000</v>
      </c>
      <c r="C36">
        <v>1120000</v>
      </c>
    </row>
    <row r="37" spans="2:10" ht="15" customHeight="1" x14ac:dyDescent="0.25">
      <c r="B37" s="16">
        <v>1000000</v>
      </c>
      <c r="C37">
        <v>2700000</v>
      </c>
    </row>
    <row r="39" spans="2:10" ht="15" customHeight="1" x14ac:dyDescent="0.25">
      <c r="B39" s="16" t="s">
        <v>42</v>
      </c>
    </row>
    <row r="40" spans="2:10" ht="15" customHeight="1" x14ac:dyDescent="0.25">
      <c r="B40" s="16" t="s">
        <v>43</v>
      </c>
    </row>
    <row r="42" spans="2:10" ht="15" customHeight="1" x14ac:dyDescent="0.25">
      <c r="B42" s="71">
        <f>C22</f>
        <v>-460000</v>
      </c>
      <c r="C42" s="16">
        <f t="shared" ref="C42:D42" si="0">D42-0.2</f>
        <v>1.0000000000000002</v>
      </c>
      <c r="D42" s="16">
        <f t="shared" si="0"/>
        <v>1.2000000000000002</v>
      </c>
      <c r="E42" s="16">
        <f>F42-0.2</f>
        <v>1.4000000000000001</v>
      </c>
      <c r="F42" s="16">
        <f>C13</f>
        <v>1.6</v>
      </c>
      <c r="G42" s="16">
        <f>F42+0.2</f>
        <v>1.8</v>
      </c>
      <c r="H42" s="16">
        <f t="shared" ref="H42:J42" si="1">G42+0.2</f>
        <v>2</v>
      </c>
      <c r="I42" s="16">
        <f t="shared" si="1"/>
        <v>2.2000000000000002</v>
      </c>
      <c r="J42" s="16">
        <f t="shared" si="1"/>
        <v>2.4000000000000004</v>
      </c>
    </row>
    <row r="43" spans="2:10" ht="15" customHeight="1" x14ac:dyDescent="0.25">
      <c r="B43" s="16">
        <f t="shared" ref="B43:B45" si="2">B44-100000</f>
        <v>400000</v>
      </c>
      <c r="C43">
        <f t="dataTable" ref="C43:J52" dt2D="1" dtr="1" r1="D13" r2="D11"/>
        <v>-7500000</v>
      </c>
      <c r="D43">
        <v>-7260000</v>
      </c>
      <c r="E43">
        <v>-7020000</v>
      </c>
      <c r="F43">
        <v>-6780000</v>
      </c>
      <c r="G43">
        <v>-6540000</v>
      </c>
      <c r="H43">
        <v>-6300000</v>
      </c>
      <c r="I43">
        <v>-6060000</v>
      </c>
      <c r="J43">
        <v>-5820000</v>
      </c>
    </row>
    <row r="44" spans="2:10" ht="15" customHeight="1" x14ac:dyDescent="0.25">
      <c r="B44" s="16">
        <f t="shared" si="2"/>
        <v>500000</v>
      </c>
      <c r="C44">
        <v>-6100000</v>
      </c>
      <c r="D44">
        <v>-5800000</v>
      </c>
      <c r="E44">
        <v>-5500000</v>
      </c>
      <c r="F44">
        <v>-5200000</v>
      </c>
      <c r="G44">
        <v>-4900000</v>
      </c>
      <c r="H44">
        <v>-4600000</v>
      </c>
      <c r="I44">
        <v>-4300000</v>
      </c>
      <c r="J44">
        <v>-4000000</v>
      </c>
    </row>
    <row r="45" spans="2:10" ht="15" customHeight="1" x14ac:dyDescent="0.25">
      <c r="B45" s="16">
        <f t="shared" si="2"/>
        <v>600000</v>
      </c>
      <c r="C45">
        <v>-4700000</v>
      </c>
      <c r="D45">
        <v>-4340000</v>
      </c>
      <c r="E45">
        <v>-3980000</v>
      </c>
      <c r="F45">
        <v>-3620000</v>
      </c>
      <c r="G45">
        <v>-3260000</v>
      </c>
      <c r="H45">
        <v>-2900000</v>
      </c>
      <c r="I45">
        <v>-2540000</v>
      </c>
      <c r="J45">
        <v>-2180000</v>
      </c>
    </row>
    <row r="46" spans="2:10" ht="15" customHeight="1" x14ac:dyDescent="0.25">
      <c r="B46" s="16">
        <f>B47-100000</f>
        <v>700000</v>
      </c>
      <c r="C46">
        <v>-3300000</v>
      </c>
      <c r="D46">
        <v>-2880000</v>
      </c>
      <c r="E46">
        <v>-2460000</v>
      </c>
      <c r="F46">
        <v>-2040000</v>
      </c>
      <c r="G46">
        <v>-1620000</v>
      </c>
      <c r="H46">
        <v>-1200000</v>
      </c>
      <c r="I46">
        <v>-780000</v>
      </c>
      <c r="J46">
        <v>-360000</v>
      </c>
    </row>
    <row r="47" spans="2:10" ht="15" customHeight="1" x14ac:dyDescent="0.25">
      <c r="B47" s="16">
        <f>C11</f>
        <v>800000</v>
      </c>
      <c r="C47">
        <v>-1900000</v>
      </c>
      <c r="D47">
        <v>-1420000</v>
      </c>
      <c r="E47">
        <v>-940000</v>
      </c>
      <c r="F47">
        <v>-460000</v>
      </c>
      <c r="G47">
        <v>20000</v>
      </c>
      <c r="H47">
        <v>500000</v>
      </c>
      <c r="I47">
        <v>980000</v>
      </c>
      <c r="J47">
        <v>1460000</v>
      </c>
    </row>
    <row r="48" spans="2:10" ht="15" customHeight="1" x14ac:dyDescent="0.25">
      <c r="B48" s="16">
        <f>B47+100000</f>
        <v>900000</v>
      </c>
      <c r="C48">
        <v>-500000</v>
      </c>
      <c r="D48">
        <v>40000</v>
      </c>
      <c r="E48">
        <v>580000</v>
      </c>
      <c r="F48">
        <v>1120000</v>
      </c>
      <c r="G48">
        <v>1660000</v>
      </c>
      <c r="H48">
        <v>2200000</v>
      </c>
      <c r="I48">
        <v>2740000</v>
      </c>
      <c r="J48">
        <v>3280000</v>
      </c>
    </row>
    <row r="49" spans="2:10" ht="15" customHeight="1" x14ac:dyDescent="0.25">
      <c r="B49" s="16">
        <f t="shared" ref="B49:B52" si="3">B48+100000</f>
        <v>1000000</v>
      </c>
      <c r="C49">
        <v>900000</v>
      </c>
      <c r="D49">
        <v>1500000</v>
      </c>
      <c r="E49">
        <v>2100000</v>
      </c>
      <c r="F49">
        <v>2700000</v>
      </c>
      <c r="G49">
        <v>3300000</v>
      </c>
      <c r="H49">
        <v>3900000</v>
      </c>
      <c r="I49">
        <v>4500000</v>
      </c>
      <c r="J49">
        <v>5100000</v>
      </c>
    </row>
    <row r="50" spans="2:10" ht="15" customHeight="1" x14ac:dyDescent="0.25">
      <c r="B50" s="16">
        <f t="shared" si="3"/>
        <v>1100000</v>
      </c>
      <c r="C50">
        <v>2300000</v>
      </c>
      <c r="D50">
        <v>2960000</v>
      </c>
      <c r="E50">
        <v>3620000</v>
      </c>
      <c r="F50">
        <v>4280000</v>
      </c>
      <c r="G50">
        <v>4940000</v>
      </c>
      <c r="H50">
        <v>5600000</v>
      </c>
      <c r="I50">
        <v>6260000</v>
      </c>
      <c r="J50">
        <v>6920000</v>
      </c>
    </row>
    <row r="51" spans="2:10" ht="15" customHeight="1" x14ac:dyDescent="0.25">
      <c r="B51" s="16">
        <f t="shared" si="3"/>
        <v>1200000</v>
      </c>
      <c r="C51">
        <v>3700000</v>
      </c>
      <c r="D51">
        <v>4420000</v>
      </c>
      <c r="E51">
        <v>5140000</v>
      </c>
      <c r="F51">
        <v>5860000</v>
      </c>
      <c r="G51">
        <v>6580000</v>
      </c>
      <c r="H51">
        <v>7300000</v>
      </c>
      <c r="I51">
        <v>8020000</v>
      </c>
      <c r="J51">
        <v>8740000</v>
      </c>
    </row>
    <row r="52" spans="2:10" ht="15" customHeight="1" x14ac:dyDescent="0.25">
      <c r="B52" s="16">
        <f t="shared" si="3"/>
        <v>1300000</v>
      </c>
      <c r="C52">
        <v>5100000</v>
      </c>
      <c r="D52">
        <v>5880000</v>
      </c>
      <c r="E52">
        <v>6660000</v>
      </c>
      <c r="F52">
        <v>7440000</v>
      </c>
      <c r="G52">
        <v>8220000</v>
      </c>
      <c r="H52">
        <v>9000000</v>
      </c>
      <c r="I52">
        <v>9780000</v>
      </c>
      <c r="J52">
        <v>10560000</v>
      </c>
    </row>
  </sheetData>
  <conditionalFormatting sqref="C43:I52">
    <cfRule type="cellIs" dxfId="1" priority="2" operator="greaterThanOrEqual">
      <formula>0</formula>
    </cfRule>
  </conditionalFormatting>
  <conditionalFormatting sqref="J43:J52">
    <cfRule type="cellIs" dxfId="0" priority="1" operator="greaterThanOrEqual">
      <formula>0</formula>
    </cfRule>
  </conditionalFormatting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177b724d556871ba26d1daa708a8bded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17e090879e8722037c31bb140bfb891e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2DC65654-98DC-4C71-95A2-AF39E0B0E0F6}"/>
</file>

<file path=customXml/itemProps2.xml><?xml version="1.0" encoding="utf-8"?>
<ds:datastoreItem xmlns:ds="http://schemas.openxmlformats.org/officeDocument/2006/customXml" ds:itemID="{3DAF0799-DB49-41D6-83C6-8F576A39BA20}"/>
</file>

<file path=customXml/itemProps3.xml><?xml version="1.0" encoding="utf-8"?>
<ds:datastoreItem xmlns:ds="http://schemas.openxmlformats.org/officeDocument/2006/customXml" ds:itemID="{952DA101-7B75-4DF7-AB05-475C4E1C6E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Welcome</vt:lpstr>
      <vt:lpstr>Info</vt:lpstr>
      <vt:lpstr>Tryout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Bloggs</dc:creator>
  <cp:lastModifiedBy>Financial Edge Training</cp:lastModifiedBy>
  <cp:lastPrinted>2016-02-04T14:08:33Z</cp:lastPrinted>
  <dcterms:created xsi:type="dcterms:W3CDTF">2016-02-03T14:06:14Z</dcterms:created>
  <dcterms:modified xsi:type="dcterms:W3CDTF">2021-07-28T09:54:14Z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</Properties>
</file>