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wsporg-my.sharepoint.com/personal/maria_weber_fe_training/Documents/Maria Weber/Recordings/Bank Financial Statement Analysis_Feb 26/Downloaded from folder 23 Feb 1217/Workouts for Recording/Full/"/>
    </mc:Choice>
  </mc:AlternateContent>
  <xr:revisionPtr revIDLastSave="7" documentId="8_{B6F6F965-62ED-4178-92B8-CC7ED02C971A}" xr6:coauthVersionLast="47" xr6:coauthVersionMax="47" xr10:uidLastSave="{9C5D50D1-A3A6-4182-846E-EEC7665E70BA}"/>
  <bookViews>
    <workbookView xWindow="-98" yWindow="-98" windowWidth="21795" windowHeight="13875" xr2:uid="{00000000-000D-0000-FFFF-FFFF00000000}"/>
  </bookViews>
  <sheets>
    <sheet name="Welcome" sheetId="1" r:id="rId1"/>
    <sheet name="Info" sheetId="6" r:id="rId2"/>
    <sheet name="Workout" sheetId="2" r:id="rId3"/>
  </sheets>
  <definedNames>
    <definedName name="Circswitch">Info!$N$10</definedName>
    <definedName name="IQ_DNTM" hidden="1">700000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LATESTK" hidden="1">1000</definedName>
    <definedName name="IQ_LATESTQ" hidden="1">500</definedName>
    <definedName name="IQ_LTMMONTH" hidden="1">120000</definedName>
    <definedName name="IQ_MTD" hidden="1">800000</definedName>
    <definedName name="IQ_NAMES_REVISION_DATE_" hidden="1">"01/29/2016 15:32:18"</definedName>
    <definedName name="IQ_QTD" hidden="1">750000</definedName>
    <definedName name="IQ_TODAY" hidden="1">0</definedName>
    <definedName name="IQ_YTDMONTH" hidden="1">130000</definedName>
    <definedName name="_xlnm.Print_Area" localSheetId="2">Workout!$A$2:$J$5</definedName>
  </definedNames>
  <calcPr calcId="191028" calcMode="autoNoTable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2" l="1"/>
  <c r="C27" i="2"/>
  <c r="D26" i="2"/>
  <c r="D31" i="2" s="1"/>
  <c r="D25" i="2"/>
  <c r="D30" i="2" s="1"/>
  <c r="C25" i="2"/>
  <c r="C26" i="2" s="1"/>
  <c r="C34" i="2" l="1"/>
  <c r="C28" i="2"/>
  <c r="C32" i="2" s="1"/>
  <c r="C31" i="2"/>
  <c r="D28" i="2"/>
  <c r="D32" i="2" s="1"/>
  <c r="C30" i="2"/>
  <c r="D34" i="2"/>
  <c r="A1" i="6"/>
  <c r="A2" i="2"/>
  <c r="A7" i="1" l="1"/>
</calcChain>
</file>

<file path=xl/sharedStrings.xml><?xml version="1.0" encoding="utf-8"?>
<sst xmlns="http://schemas.openxmlformats.org/spreadsheetml/2006/main" count="46" uniqueCount="44">
  <si>
    <t>This document is for training purposes only. Financial Edge accepts no responsibility or liability for any other purpose or usage.</t>
  </si>
  <si>
    <t>www.fe.training</t>
  </si>
  <si>
    <t>Workout Information</t>
  </si>
  <si>
    <t>Features</t>
  </si>
  <si>
    <t>Model Details</t>
  </si>
  <si>
    <t>◦</t>
  </si>
  <si>
    <t>Company name</t>
  </si>
  <si>
    <t>ABC Incorporated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</si>
  <si>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</si>
  <si>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</si>
  <si>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</si>
  <si>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</si>
  <si>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</si>
  <si>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</si>
  <si>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</si>
  <si>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</si>
  <si>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</si>
  <si>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</si>
  <si>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</si>
  <si>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</si>
  <si>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</si>
  <si>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Bank Financial Statements</t>
  </si>
  <si>
    <t>Workout</t>
  </si>
  <si>
    <t>End</t>
  </si>
  <si>
    <t>Shareholders equity</t>
  </si>
  <si>
    <t>Goodwill</t>
  </si>
  <si>
    <t>Other intangibles</t>
  </si>
  <si>
    <t>Other (eligible for CET 1)</t>
  </si>
  <si>
    <t>Qualifying Preferred stock</t>
  </si>
  <si>
    <t>NCI eligible for Tier 1 capital</t>
  </si>
  <si>
    <t>Other (eligible for Tier 1 capital)</t>
  </si>
  <si>
    <t>Eligible portion of allowance for credit losses</t>
  </si>
  <si>
    <t>Subordinated debt</t>
  </si>
  <si>
    <t>Total assets</t>
  </si>
  <si>
    <t>Risk weighted assets</t>
  </si>
  <si>
    <t>CET 1</t>
  </si>
  <si>
    <t>Tier 1</t>
  </si>
  <si>
    <t>Tier 2</t>
  </si>
  <si>
    <t>Total capital</t>
  </si>
  <si>
    <t>CET 1 ratio</t>
  </si>
  <si>
    <t>Tier 1 ratio</t>
  </si>
  <si>
    <t>Total capital ratio</t>
  </si>
  <si>
    <t>Leverage ratio</t>
  </si>
  <si>
    <t>Using the information below, calculate the bank's CET 1, Tier 1 and Tier 2 capital and capital ratios, and the leverage ratio.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</si>
</sst>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#,##0.0_);\(#,##0.0\)\,0.0_);@_)"/>
    <numFmt numFmtId="170" formatCode="#,##0.0\ \x_);\(#,##0.0\ \x\);"/>
    <numFmt numFmtId="171" formatCode="#,##0.0_);\(#,##0.0\);0.0_);@_)"/>
    <numFmt numFmtId="172" formatCode="#,##0.0\ \x_);\(#,##0.0\ \x\)"/>
    <numFmt numFmtId="173" formatCode="#,##0.0%_);\(#,##0.0%\)"/>
    <numFmt numFmtId="174" formatCode="0.0%"/>
  </numFmts>
  <fonts count="36" x14ac:knownFonts="1"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4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85393"/>
      <name val="Calibri"/>
      <family val="2"/>
      <scheme val="minor"/>
    </font>
    <font>
      <u/>
      <sz val="9"/>
      <color rgb="FF085393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85393"/>
        <bgColor indexed="64"/>
      </patternFill>
    </fill>
    <fill>
      <patternFill patternType="solid">
        <fgColor rgb="FFF0F8FE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1">
    <xf numFmtId="171" fontId="0" fillId="0" borderId="0"/>
    <xf numFmtId="0" fontId="7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1" applyNumberFormat="0" applyFill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4" fillId="0" borderId="0" applyNumberFormat="0" applyFill="0" applyBorder="0" applyAlignment="0" applyProtection="0"/>
    <xf numFmtId="0" fontId="15" fillId="5" borderId="0" applyNumberFormat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4" applyNumberFormat="0" applyAlignment="0" applyProtection="0"/>
    <xf numFmtId="0" fontId="19" fillId="9" borderId="5" applyNumberFormat="0" applyAlignment="0" applyProtection="0"/>
    <xf numFmtId="0" fontId="20" fillId="9" borderId="4" applyNumberFormat="0" applyAlignment="0" applyProtection="0"/>
    <xf numFmtId="0" fontId="21" fillId="0" borderId="6" applyNumberFormat="0" applyFill="0" applyAlignment="0" applyProtection="0"/>
    <xf numFmtId="0" fontId="22" fillId="10" borderId="7" applyNumberFormat="0" applyAlignment="0" applyProtection="0"/>
    <xf numFmtId="0" fontId="23" fillId="0" borderId="0" applyNumberFormat="0" applyFill="0" applyBorder="0" applyAlignment="0" applyProtection="0"/>
    <xf numFmtId="0" fontId="10" fillId="11" borderId="8" applyNumberFormat="0" applyFon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6" fillId="35" borderId="0" applyNumberFormat="0" applyBorder="0" applyAlignment="0" applyProtection="0"/>
    <xf numFmtId="0" fontId="31" fillId="2" borderId="0" applyNumberFormat="0" applyBorder="0" applyAlignment="0" applyProtection="0">
      <alignment horizontal="left"/>
    </xf>
    <xf numFmtId="0" fontId="9" fillId="36" borderId="0" applyNumberFormat="0" applyBorder="0" applyAlignment="0" applyProtection="0">
      <alignment horizontal="left"/>
    </xf>
    <xf numFmtId="0" fontId="5" fillId="0" borderId="0" applyNumberFormat="0" applyFill="0" applyBorder="0" applyAlignment="0" applyProtection="0">
      <alignment horizontal="left" vertical="center"/>
    </xf>
    <xf numFmtId="0" fontId="3" fillId="4" borderId="0" applyNumberFormat="0" applyFont="0" applyBorder="0" applyAlignment="0" applyProtection="0">
      <alignment vertical="top"/>
    </xf>
    <xf numFmtId="168" fontId="28" fillId="36" borderId="0" applyBorder="0" applyProtection="0">
      <alignment horizontal="center"/>
    </xf>
    <xf numFmtId="169" fontId="27" fillId="2" borderId="0" applyNumberFormat="0" applyBorder="0" applyProtection="0">
      <alignment horizontal="center"/>
    </xf>
    <xf numFmtId="168" fontId="29" fillId="0" borderId="0" applyFont="0" applyFill="0" applyBorder="0" applyAlignment="0" applyProtection="0"/>
    <xf numFmtId="172" fontId="10" fillId="0" borderId="0" applyFont="0" applyFill="0" applyBorder="0" applyAlignment="0" applyProtection="0"/>
    <xf numFmtId="173" fontId="29" fillId="2" borderId="0" applyFont="0" applyFill="0" applyBorder="0" applyAlignment="0" applyProtection="0"/>
    <xf numFmtId="169" fontId="30" fillId="2" borderId="0" applyNumberFormat="0" applyFill="0" applyBorder="0" applyAlignment="0" applyProtection="0"/>
    <xf numFmtId="171" fontId="32" fillId="0" borderId="0" applyNumberFormat="0" applyFill="0" applyBorder="0" applyAlignment="0" applyProtection="0"/>
    <xf numFmtId="170" fontId="30" fillId="37" borderId="10" applyNumberFormat="0" applyAlignment="0" applyProtection="0">
      <protection locked="0"/>
    </xf>
    <xf numFmtId="169" fontId="4" fillId="0" borderId="0">
      <alignment vertical="top"/>
    </xf>
  </cellStyleXfs>
  <cellXfs count="57">
    <xf numFmtId="171" fontId="0" fillId="0" borderId="0" xfId="0"/>
    <xf numFmtId="171" fontId="3" fillId="4" borderId="0" xfId="51" applyNumberFormat="1" applyFont="1" applyAlignment="1"/>
    <xf numFmtId="171" fontId="3" fillId="4" borderId="0" xfId="51" applyNumberFormat="1" applyFont="1" applyAlignment="1">
      <alignment horizontal="left" vertical="top"/>
    </xf>
    <xf numFmtId="171" fontId="3" fillId="3" borderId="0" xfId="0" applyFont="1" applyFill="1"/>
    <xf numFmtId="169" fontId="5" fillId="0" borderId="0" xfId="50" applyNumberFormat="1">
      <alignment horizontal="left" vertical="center"/>
    </xf>
    <xf numFmtId="171" fontId="3" fillId="0" borderId="0" xfId="0" applyFont="1" applyAlignment="1">
      <alignment vertical="top"/>
    </xf>
    <xf numFmtId="171" fontId="3" fillId="0" borderId="0" xfId="0" applyFont="1"/>
    <xf numFmtId="171" fontId="5" fillId="0" borderId="0" xfId="0" applyFont="1" applyAlignment="1">
      <alignment vertical="center"/>
    </xf>
    <xf numFmtId="171" fontId="6" fillId="0" borderId="0" xfId="0" applyFont="1" applyAlignment="1">
      <alignment vertical="center" wrapText="1"/>
    </xf>
    <xf numFmtId="171" fontId="4" fillId="0" borderId="0" xfId="0" applyFont="1" applyAlignment="1">
      <alignment horizontal="center" vertical="top"/>
    </xf>
    <xf numFmtId="171" fontId="26" fillId="0" borderId="0" xfId="0" applyFont="1"/>
    <xf numFmtId="169" fontId="30" fillId="0" borderId="0" xfId="57" applyFill="1" applyBorder="1" applyAlignment="1">
      <alignment vertical="top"/>
    </xf>
    <xf numFmtId="169" fontId="3" fillId="4" borderId="0" xfId="51" applyNumberFormat="1" applyFont="1" applyAlignment="1">
      <alignment horizontal="left" vertical="top"/>
    </xf>
    <xf numFmtId="169" fontId="4" fillId="4" borderId="0" xfId="51" applyNumberFormat="1" applyFont="1" applyAlignment="1">
      <alignment horizontal="center" vertical="top"/>
    </xf>
    <xf numFmtId="169" fontId="3" fillId="4" borderId="0" xfId="51" applyNumberFormat="1" applyFont="1" applyAlignment="1"/>
    <xf numFmtId="169" fontId="6" fillId="4" borderId="0" xfId="51" applyNumberFormat="1" applyFont="1" applyAlignment="1">
      <alignment vertical="center" wrapText="1"/>
    </xf>
    <xf numFmtId="169" fontId="3" fillId="4" borderId="0" xfId="51" applyNumberFormat="1" applyFont="1" applyAlignment="1">
      <alignment vertical="top"/>
    </xf>
    <xf numFmtId="169" fontId="8" fillId="4" borderId="0" xfId="51" applyNumberFormat="1" applyFont="1" applyAlignment="1">
      <alignment vertical="center" wrapText="1"/>
    </xf>
    <xf numFmtId="169" fontId="30" fillId="37" borderId="10" xfId="59" applyNumberFormat="1">
      <protection locked="0"/>
    </xf>
    <xf numFmtId="169" fontId="3" fillId="0" borderId="0" xfId="51" applyNumberFormat="1" applyFont="1" applyFill="1" applyAlignment="1"/>
    <xf numFmtId="171" fontId="0" fillId="4" borderId="0" xfId="51" applyNumberFormat="1" applyFont="1" applyAlignment="1"/>
    <xf numFmtId="171" fontId="3" fillId="4" borderId="0" xfId="51" applyNumberFormat="1" applyFont="1" applyAlignment="1">
      <alignment vertical="top"/>
    </xf>
    <xf numFmtId="171" fontId="5" fillId="4" borderId="0" xfId="51" applyNumberFormat="1" applyFont="1" applyAlignment="1">
      <alignment vertical="center"/>
    </xf>
    <xf numFmtId="171" fontId="3" fillId="4" borderId="11" xfId="51" applyNumberFormat="1" applyFont="1" applyBorder="1" applyAlignment="1">
      <alignment vertical="top"/>
    </xf>
    <xf numFmtId="171" fontId="3" fillId="4" borderId="0" xfId="51" applyNumberFormat="1" applyFont="1" applyAlignment="1">
      <alignment vertical="top" wrapText="1"/>
    </xf>
    <xf numFmtId="171" fontId="29" fillId="4" borderId="0" xfId="51" applyNumberFormat="1" applyFont="1" applyAlignment="1">
      <alignment horizontal="center" vertical="top"/>
    </xf>
    <xf numFmtId="169" fontId="29" fillId="4" borderId="0" xfId="51" applyNumberFormat="1" applyFont="1" applyAlignment="1">
      <alignment horizontal="center" vertical="top"/>
    </xf>
    <xf numFmtId="171" fontId="29" fillId="4" borderId="11" xfId="51" applyNumberFormat="1" applyFont="1" applyBorder="1" applyAlignment="1">
      <alignment vertical="top"/>
    </xf>
    <xf numFmtId="171" fontId="1" fillId="4" borderId="0" xfId="51" applyNumberFormat="1" applyFont="1" applyAlignment="1">
      <alignment horizontal="center" vertical="top"/>
    </xf>
    <xf numFmtId="171" fontId="1" fillId="4" borderId="11" xfId="51" applyNumberFormat="1" applyFont="1" applyBorder="1" applyAlignment="1">
      <alignment vertical="top"/>
    </xf>
    <xf numFmtId="171" fontId="1" fillId="4" borderId="11" xfId="51" applyNumberFormat="1" applyFont="1" applyBorder="1" applyAlignment="1">
      <alignment horizontal="center" vertical="top"/>
    </xf>
    <xf numFmtId="171" fontId="1" fillId="4" borderId="11" xfId="51" applyNumberFormat="1" applyFont="1" applyBorder="1" applyAlignment="1"/>
    <xf numFmtId="171" fontId="33" fillId="4" borderId="11" xfId="51" applyNumberFormat="1" applyFont="1" applyBorder="1" applyAlignment="1">
      <alignment vertical="center" wrapText="1"/>
    </xf>
    <xf numFmtId="171" fontId="31" fillId="2" borderId="0" xfId="48" applyNumberFormat="1" applyAlignment="1"/>
    <xf numFmtId="171" fontId="9" fillId="36" borderId="0" xfId="49" applyNumberFormat="1" applyAlignment="1"/>
    <xf numFmtId="171" fontId="5" fillId="4" borderId="0" xfId="50" applyNumberFormat="1" applyFill="1" applyAlignment="1"/>
    <xf numFmtId="171" fontId="29" fillId="4" borderId="0" xfId="51" applyNumberFormat="1" applyFont="1" applyAlignment="1"/>
    <xf numFmtId="171" fontId="27" fillId="2" borderId="0" xfId="48" applyNumberFormat="1" applyFont="1" applyAlignment="1"/>
    <xf numFmtId="171" fontId="27" fillId="36" borderId="0" xfId="49" applyNumberFormat="1" applyFont="1" applyAlignment="1"/>
    <xf numFmtId="171" fontId="0" fillId="36" borderId="0" xfId="0" applyFill="1"/>
    <xf numFmtId="169" fontId="5" fillId="2" borderId="0" xfId="50" applyNumberFormat="1" applyFill="1">
      <alignment horizontal="left" vertical="center"/>
    </xf>
    <xf numFmtId="171" fontId="0" fillId="2" borderId="0" xfId="0" applyFill="1"/>
    <xf numFmtId="171" fontId="4" fillId="4" borderId="0" xfId="0" applyFont="1" applyFill="1" applyAlignment="1">
      <alignment horizontal="center" vertical="top"/>
    </xf>
    <xf numFmtId="171" fontId="3" fillId="4" borderId="0" xfId="0" applyFont="1" applyFill="1" applyAlignment="1">
      <alignment vertical="top"/>
    </xf>
    <xf numFmtId="169" fontId="4" fillId="0" borderId="0" xfId="60">
      <alignment vertical="top"/>
    </xf>
    <xf numFmtId="171" fontId="30" fillId="0" borderId="0" xfId="57" applyNumberFormat="1" applyFill="1"/>
    <xf numFmtId="0" fontId="0" fillId="0" borderId="0" xfId="57" applyNumberFormat="1" applyFont="1" applyFill="1" applyAlignment="1">
      <alignment horizontal="center"/>
    </xf>
    <xf numFmtId="174" fontId="0" fillId="0" borderId="0" xfId="0" applyNumberFormat="1"/>
    <xf numFmtId="169" fontId="35" fillId="4" borderId="0" xfId="51" applyNumberFormat="1" applyFont="1" applyBorder="1" applyAlignment="1">
      <alignment horizontal="center" vertical="center" wrapText="1"/>
    </xf>
    <xf numFmtId="169" fontId="34" fillId="4" borderId="0" xfId="51" applyNumberFormat="1" applyFont="1" applyAlignment="1">
      <alignment horizontal="center" vertical="center" wrapText="1"/>
    </xf>
    <xf numFmtId="169" fontId="31" fillId="2" borderId="0" xfId="48" applyNumberFormat="1" applyAlignment="1">
      <alignment horizontal="center"/>
    </xf>
    <xf numFmtId="169" fontId="3" fillId="4" borderId="0" xfId="51" applyNumberFormat="1" applyFont="1" applyAlignment="1">
      <alignment horizontal="left" vertical="top"/>
    </xf>
    <xf numFmtId="169" fontId="31" fillId="36" borderId="0" xfId="49" applyNumberFormat="1" applyFont="1" applyAlignment="1">
      <alignment horizontal="center" vertical="center"/>
    </xf>
    <xf numFmtId="171" fontId="0" fillId="4" borderId="0" xfId="51" applyNumberFormat="1" applyFont="1" applyAlignment="1"/>
    <xf numFmtId="171" fontId="5" fillId="4" borderId="0" xfId="50" applyNumberFormat="1" applyFill="1" applyAlignment="1">
      <alignment horizontal="left"/>
    </xf>
    <xf numFmtId="171" fontId="0" fillId="4" borderId="0" xfId="51" applyNumberFormat="1" applyFont="1" applyAlignment="1">
      <alignment horizontal="left"/>
    </xf>
    <xf numFmtId="171" fontId="5" fillId="4" borderId="0" xfId="50" applyNumberFormat="1" applyFill="1" applyAlignment="1">
      <alignment horizontal="left" vertical="center"/>
    </xf>
  </cellXfs>
  <cellStyles count="61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Calculation" xfId="17" builtinId="22" hidden="1"/>
    <cellStyle name="Check Cell" xfId="19" builtinId="23" hidden="1"/>
    <cellStyle name="Column Heading" xfId="53" xr:uid="{00000000-0005-0000-0000-00002D000000}"/>
    <cellStyle name="Comma" xfId="2" builtinId="3" hidden="1"/>
    <cellStyle name="Comma [0]" xfId="3" builtinId="6" hidden="1"/>
    <cellStyle name="Currency" xfId="4" builtinId="4" hidden="1"/>
    <cellStyle name="Currency [0]" xfId="5" builtinId="7" hidden="1"/>
    <cellStyle name="Date" xfId="54" xr:uid="{00000000-0005-0000-0000-000023000000}"/>
    <cellStyle name="Date Heading" xfId="52" xr:uid="{00000000-0005-0000-0000-000024000000}"/>
    <cellStyle name="Explanatory Text" xfId="22" builtinId="53" hidden="1"/>
    <cellStyle name="Good" xfId="12" builtinId="26" hidden="1"/>
    <cellStyle name="Hard Coded Number" xfId="57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yperlink" xfId="1" builtinId="8" hidden="1" customBuiltin="1"/>
    <cellStyle name="Hyperlink" xfId="58" builtinId="8" customBuiltin="1"/>
    <cellStyle name="Input" xfId="15" builtinId="20" hidden="1"/>
    <cellStyle name="Input" xfId="59" builtinId="20" customBuiltin="1"/>
    <cellStyle name="Linked Cell" xfId="18" builtinId="24" hidden="1"/>
    <cellStyle name="Multiple" xfId="55" xr:uid="{00000000-0005-0000-0000-000032000000}"/>
    <cellStyle name="Neutral" xfId="14" builtinId="28" hidden="1"/>
    <cellStyle name="Normal" xfId="0" builtinId="0" customBuiltin="1"/>
    <cellStyle name="Note" xfId="21" builtinId="10" hidden="1"/>
    <cellStyle name="Output" xfId="16" builtinId="21" hidden="1"/>
    <cellStyle name="Percent" xfId="6" builtinId="5" hidden="1"/>
    <cellStyle name="Percent" xfId="56" builtinId="5" customBuiltin="1"/>
    <cellStyle name="Primary Title" xfId="48" xr:uid="{00000000-0005-0000-0000-00003A000000}"/>
    <cellStyle name="Row Label" xfId="60" xr:uid="{1ACC9C4D-4DA5-4D44-9FF7-266CC56730AC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mruColors>
      <color rgb="FF085393"/>
      <color rgb="FF163260"/>
      <color rgb="FFF0F8FE"/>
      <color rgb="FFDB7D6A"/>
      <color rgb="FF1A1A1A"/>
      <color rgb="FFDBEEFD"/>
      <color rgb="FFBBDEFB"/>
      <color rgb="FF0000FF"/>
      <color rgb="FFEBF1FB"/>
      <color rgb="FFD3E0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1035337</xdr:rowOff>
    </xdr:from>
    <xdr:to>
      <xdr:col>9</xdr:col>
      <xdr:colOff>457200</xdr:colOff>
      <xdr:row>0</xdr:row>
      <xdr:rowOff>1534327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2609850" y="1035337"/>
          <a:ext cx="3629025" cy="4989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2049779</xdr:colOff>
      <xdr:row>0</xdr:row>
      <xdr:rowOff>169337</xdr:rowOff>
    </xdr:from>
    <xdr:to>
      <xdr:col>16</xdr:col>
      <xdr:colOff>142798</xdr:colOff>
      <xdr:row>0</xdr:row>
      <xdr:rowOff>436378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8517254" y="169337"/>
          <a:ext cx="321869" cy="2670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</xdr:colOff>
      <xdr:row>0</xdr:row>
      <xdr:rowOff>132636</xdr:rowOff>
    </xdr:from>
    <xdr:to>
      <xdr:col>1</xdr:col>
      <xdr:colOff>2461022</xdr:colOff>
      <xdr:row>0</xdr:row>
      <xdr:rowOff>464670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FFD2AEB2-A033-F531-4C57-25C4ED8F5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23349" y="132636"/>
          <a:ext cx="2444829" cy="33203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FE Training">
  <a:themeElements>
    <a:clrScheme name="New FE Brand">
      <a:dk1>
        <a:srgbClr val="1A1A1A"/>
      </a:dk1>
      <a:lt1>
        <a:srgbClr val="FFFFFF"/>
      </a:lt1>
      <a:dk2>
        <a:srgbClr val="163260"/>
      </a:dk2>
      <a:lt2>
        <a:srgbClr val="F2F2F2"/>
      </a:lt2>
      <a:accent1>
        <a:srgbClr val="444863"/>
      </a:accent1>
      <a:accent2>
        <a:srgbClr val="788F9D"/>
      </a:accent2>
      <a:accent3>
        <a:srgbClr val="8CB78A"/>
      </a:accent3>
      <a:accent4>
        <a:srgbClr val="CC7C89"/>
      </a:accent4>
      <a:accent5>
        <a:srgbClr val="DB7D6A"/>
      </a:accent5>
      <a:accent6>
        <a:srgbClr val="959595"/>
      </a:accent6>
      <a:hlink>
        <a:srgbClr val="085393"/>
      </a:hlink>
      <a:folHlink>
        <a:srgbClr val="B2B2B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e.training/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"/>
  <sheetViews>
    <sheetView showGridLines="0" tabSelected="1" zoomScaleNormal="100" workbookViewId="0">
      <selection sqref="A1:N1"/>
    </sheetView>
  </sheetViews>
  <sheetFormatPr defaultColWidth="9.1328125" defaultRowHeight="14.25" x14ac:dyDescent="0.45"/>
  <cols>
    <col min="1" max="1" width="9.86328125" customWidth="1"/>
    <col min="2" max="13" width="9.265625" customWidth="1"/>
    <col min="14" max="14" width="9.86328125" customWidth="1"/>
    <col min="15" max="19" width="9.1328125" customWidth="1"/>
  </cols>
  <sheetData>
    <row r="1" spans="1:14" s="10" customFormat="1" ht="189.75" customHeight="1" x14ac:dyDescent="0.8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s="5" customFormat="1" ht="75" customHeight="1" x14ac:dyDescent="0.45">
      <c r="A2" s="52" t="s">
        <v>21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1:14" s="6" customFormat="1" ht="7.5" customHeight="1" x14ac:dyDescent="0.45">
      <c r="B3" s="7"/>
      <c r="C3" s="7"/>
      <c r="F3" s="8"/>
      <c r="G3" s="8"/>
      <c r="H3" s="8"/>
      <c r="I3" s="8"/>
      <c r="J3" s="8"/>
      <c r="K3" s="8"/>
    </row>
    <row r="4" spans="1:14" s="6" customFormat="1" ht="15" customHeight="1" x14ac:dyDescent="0.45">
      <c r="A4" s="12"/>
      <c r="B4" s="13"/>
      <c r="C4" s="51"/>
      <c r="D4" s="51"/>
      <c r="E4" s="14"/>
      <c r="F4" s="15"/>
      <c r="G4" s="15"/>
      <c r="H4" s="15"/>
      <c r="I4" s="15"/>
      <c r="J4" s="15"/>
      <c r="K4" s="15"/>
      <c r="L4" s="14"/>
      <c r="M4" s="14"/>
      <c r="N4" s="14"/>
    </row>
    <row r="5" spans="1:14" s="6" customFormat="1" ht="15" customHeight="1" x14ac:dyDescent="0.45">
      <c r="A5" s="49" t="s">
        <v>0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4" s="6" customFormat="1" ht="15" customHeight="1" x14ac:dyDescent="0.45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</row>
    <row r="7" spans="1:14" s="6" customFormat="1" ht="15" customHeight="1" x14ac:dyDescent="0.45">
      <c r="A7" s="49" t="str">
        <f ca="1">"© "&amp;YEAR(TODAY())&amp;" Financial Edge Training"</f>
        <v>© 2026 Financial Edge Training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</row>
    <row r="8" spans="1:14" s="6" customFormat="1" ht="15" customHeight="1" x14ac:dyDescent="0.45">
      <c r="A8" s="48" t="s">
        <v>1</v>
      </c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</row>
    <row r="9" spans="1:14" s="6" customFormat="1" ht="15" customHeight="1" thickBot="1" x14ac:dyDescent="0.5">
      <c r="A9" s="29"/>
      <c r="B9" s="30"/>
      <c r="C9" s="29"/>
      <c r="D9" s="29"/>
      <c r="E9" s="31"/>
      <c r="F9" s="32"/>
      <c r="G9" s="32"/>
      <c r="H9" s="32"/>
      <c r="I9" s="32"/>
      <c r="J9" s="32"/>
      <c r="K9" s="32"/>
      <c r="L9" s="31"/>
      <c r="M9" s="31"/>
      <c r="N9" s="31"/>
    </row>
  </sheetData>
  <mergeCells count="6">
    <mergeCell ref="A8:N8"/>
    <mergeCell ref="A1:N1"/>
    <mergeCell ref="C4:D4"/>
    <mergeCell ref="A2:N2"/>
    <mergeCell ref="A5:N6"/>
    <mergeCell ref="A7:N7"/>
  </mergeCells>
  <hyperlinks>
    <hyperlink ref="A8" r:id="rId1" xr:uid="{862FB886-0E77-43B0-A664-3C4707117648}"/>
  </hyperlinks>
  <pageMargins left="0.7" right="0.7" top="0.75" bottom="0.75" header="0.3" footer="0.3"/>
  <pageSetup paperSize="9" scale="99" orientation="landscape" verticalDpi="1200" r:id="rId2"/>
  <headerFooter>
    <oddHeader xml:space="preserve">&amp;R&amp;10&amp;F 
&amp;A
</oddHeader>
    <oddFooter>&amp;L&amp;10© 2025&amp;C&amp;10Page &amp;P of &amp;N&amp;R&amp;G</oddFooter>
  </headerFooter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9"/>
  <sheetViews>
    <sheetView showGridLines="0" zoomScaleNormal="100" workbookViewId="0"/>
  </sheetViews>
  <sheetFormatPr defaultColWidth="9.1328125" defaultRowHeight="14.25" x14ac:dyDescent="0.45"/>
  <cols>
    <col min="1" max="1" width="1.3984375" customWidth="1"/>
    <col min="2" max="2" width="2.86328125" customWidth="1"/>
    <col min="3" max="3" width="13.265625" customWidth="1"/>
    <col min="4" max="4" width="2.86328125" customWidth="1"/>
    <col min="5" max="7" width="1.3984375" customWidth="1"/>
    <col min="8" max="8" width="2.86328125" customWidth="1"/>
    <col min="9" max="9" width="42.73046875" customWidth="1"/>
    <col min="10" max="11" width="1.3984375" customWidth="1"/>
    <col min="12" max="12" width="15.59765625" customWidth="1"/>
    <col min="13" max="14" width="1.3984375" customWidth="1"/>
    <col min="15" max="15" width="2.86328125" customWidth="1"/>
    <col min="16" max="16" width="32.59765625" customWidth="1"/>
    <col min="17" max="17" width="2.86328125" customWidth="1"/>
    <col min="18" max="18" width="1.3984375" customWidth="1"/>
  </cols>
  <sheetData>
    <row r="1" spans="1:18" ht="45" customHeight="1" x14ac:dyDescent="0.85">
      <c r="A1" s="33" t="str">
        <f>Welcome!A2</f>
        <v>Bank Financial Statements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</row>
    <row r="2" spans="1:18" ht="30" customHeight="1" x14ac:dyDescent="0.65">
      <c r="A2" s="34" t="s">
        <v>2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</row>
    <row r="3" spans="1:18" s="3" customFormat="1" ht="7.5" customHeight="1" x14ac:dyDescent="0.45"/>
    <row r="4" spans="1:18" s="3" customFormat="1" ht="22.5" customHeight="1" x14ac:dyDescent="0.5">
      <c r="A4" s="1"/>
      <c r="B4" s="35" t="s">
        <v>3</v>
      </c>
      <c r="C4" s="20"/>
      <c r="D4" s="20"/>
      <c r="E4" s="20"/>
      <c r="F4" s="20"/>
      <c r="G4" s="20"/>
      <c r="H4" s="20"/>
      <c r="I4" s="20"/>
      <c r="K4" s="1"/>
      <c r="L4" s="54" t="s">
        <v>4</v>
      </c>
      <c r="M4" s="54"/>
      <c r="N4" s="54"/>
      <c r="O4" s="54"/>
      <c r="P4" s="54"/>
      <c r="Q4" s="20"/>
      <c r="R4" s="15"/>
    </row>
    <row r="5" spans="1:18" s="3" customFormat="1" ht="15" customHeight="1" x14ac:dyDescent="0.45">
      <c r="A5" s="2"/>
      <c r="B5" s="42" t="s">
        <v>5</v>
      </c>
      <c r="C5" s="20" t="s">
        <v>21</v>
      </c>
      <c r="D5" s="43"/>
      <c r="E5" s="43"/>
      <c r="F5" s="43"/>
      <c r="G5" s="20"/>
      <c r="H5" s="20"/>
      <c r="I5" s="20"/>
      <c r="K5" s="1"/>
      <c r="L5" s="36" t="s">
        <v>6</v>
      </c>
      <c r="M5" s="20"/>
      <c r="N5" s="53" t="s">
        <v>7</v>
      </c>
      <c r="O5" s="53"/>
      <c r="P5" s="53"/>
      <c r="Q5" s="53"/>
      <c r="R5" s="15"/>
    </row>
    <row r="6" spans="1:18" s="3" customFormat="1" ht="15" customHeight="1" x14ac:dyDescent="0.45">
      <c r="A6" s="24"/>
      <c r="B6" s="28"/>
      <c r="C6" s="20"/>
      <c r="D6" s="20"/>
      <c r="E6" s="20"/>
      <c r="F6" s="20"/>
      <c r="G6" s="20"/>
      <c r="H6" s="20"/>
      <c r="I6" s="20"/>
      <c r="K6" s="2"/>
      <c r="L6" s="36" t="s">
        <v>8</v>
      </c>
      <c r="M6" s="20"/>
      <c r="N6" s="53"/>
      <c r="O6" s="53"/>
      <c r="P6" s="53"/>
      <c r="Q6" s="53"/>
      <c r="R6" s="15"/>
    </row>
    <row r="7" spans="1:18" s="3" customFormat="1" ht="15" customHeight="1" x14ac:dyDescent="0.45">
      <c r="A7" s="21"/>
      <c r="B7" s="28"/>
      <c r="C7" s="20"/>
      <c r="D7" s="20"/>
      <c r="E7" s="20"/>
      <c r="F7" s="20"/>
      <c r="G7" s="20"/>
      <c r="H7" s="20"/>
      <c r="I7" s="20"/>
      <c r="K7" s="24"/>
      <c r="L7" s="36" t="s">
        <v>9</v>
      </c>
      <c r="M7" s="20"/>
      <c r="N7" s="53" t="s">
        <v>10</v>
      </c>
      <c r="O7" s="53"/>
      <c r="P7" s="53"/>
      <c r="Q7" s="53"/>
      <c r="R7" s="15"/>
    </row>
    <row r="8" spans="1:18" s="3" customFormat="1" ht="15" customHeight="1" x14ac:dyDescent="0.45">
      <c r="A8" s="21"/>
      <c r="B8" s="25"/>
      <c r="C8" s="20"/>
      <c r="D8" s="20"/>
      <c r="E8" s="20"/>
      <c r="F8" s="20"/>
      <c r="G8" s="20"/>
      <c r="H8" s="20"/>
      <c r="I8" s="20"/>
      <c r="K8" s="21"/>
      <c r="L8" s="36" t="s">
        <v>11</v>
      </c>
      <c r="M8" s="20"/>
      <c r="N8" s="53" t="s">
        <v>12</v>
      </c>
      <c r="O8" s="53"/>
      <c r="P8" s="53"/>
      <c r="Q8" s="53"/>
      <c r="R8" s="15"/>
    </row>
    <row r="9" spans="1:18" s="3" customFormat="1" ht="15" customHeight="1" x14ac:dyDescent="0.45">
      <c r="A9" s="16"/>
      <c r="B9" s="26"/>
      <c r="C9" s="20"/>
      <c r="D9" s="20"/>
      <c r="E9" s="20"/>
      <c r="F9" s="20"/>
      <c r="G9" s="20"/>
      <c r="H9" s="20"/>
      <c r="I9" s="20"/>
      <c r="K9" s="21"/>
      <c r="L9" s="36" t="s">
        <v>13</v>
      </c>
      <c r="M9" s="20"/>
      <c r="N9" s="53" t="s">
        <v>14</v>
      </c>
      <c r="O9" s="53"/>
      <c r="P9" s="53"/>
      <c r="Q9" s="53"/>
      <c r="R9" s="15"/>
    </row>
    <row r="10" spans="1:18" s="3" customFormat="1" ht="15" customHeight="1" x14ac:dyDescent="0.45">
      <c r="A10" s="14"/>
      <c r="B10" s="14"/>
      <c r="C10" s="20"/>
      <c r="D10" s="20"/>
      <c r="E10" s="20"/>
      <c r="F10" s="20"/>
      <c r="G10" s="20"/>
      <c r="H10" s="20"/>
      <c r="I10" s="20"/>
      <c r="K10" s="21"/>
      <c r="L10" s="36" t="s">
        <v>15</v>
      </c>
      <c r="M10" s="20"/>
      <c r="N10" s="55">
        <v>0</v>
      </c>
      <c r="O10" s="55"/>
      <c r="P10" s="55"/>
      <c r="Q10" s="55"/>
      <c r="R10" s="17"/>
    </row>
    <row r="11" spans="1:18" s="3" customFormat="1" ht="15" customHeight="1" thickBot="1" x14ac:dyDescent="0.5">
      <c r="A11" s="23"/>
      <c r="B11" s="23"/>
      <c r="C11" s="23"/>
      <c r="D11" s="23"/>
      <c r="E11" s="23"/>
      <c r="F11" s="23"/>
      <c r="G11" s="23"/>
      <c r="H11" s="23"/>
      <c r="I11" s="23"/>
      <c r="K11" s="23"/>
      <c r="L11" s="27"/>
      <c r="M11" s="27"/>
      <c r="N11" s="27"/>
      <c r="O11" s="27"/>
      <c r="P11" s="27"/>
      <c r="Q11" s="27"/>
      <c r="R11" s="23"/>
    </row>
    <row r="12" spans="1:18" s="3" customFormat="1" ht="7.5" customHeight="1" x14ac:dyDescent="0.45">
      <c r="K12" s="8"/>
      <c r="L12" s="8"/>
      <c r="M12" s="8"/>
      <c r="N12" s="8"/>
      <c r="O12" s="8"/>
      <c r="P12" s="8"/>
      <c r="Q12" s="8"/>
      <c r="R12" s="8"/>
    </row>
    <row r="13" spans="1:18" s="3" customFormat="1" ht="22.5" customHeight="1" x14ac:dyDescent="0.5">
      <c r="A13" s="20"/>
      <c r="B13" s="35" t="s">
        <v>16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N13" s="1"/>
      <c r="O13" s="56" t="s">
        <v>17</v>
      </c>
      <c r="P13" s="56"/>
      <c r="Q13" s="56"/>
      <c r="R13" s="22"/>
    </row>
    <row r="14" spans="1:18" s="3" customFormat="1" ht="15" customHeight="1" x14ac:dyDescent="0.45">
      <c r="A14" s="21"/>
      <c r="B14" s="20" t="s">
        <v>22</v>
      </c>
      <c r="C14" s="20"/>
      <c r="D14" s="20"/>
      <c r="E14" s="20"/>
      <c r="F14" s="20"/>
      <c r="G14" s="20"/>
      <c r="H14" s="20"/>
      <c r="I14" s="20"/>
      <c r="J14" s="20"/>
      <c r="K14" s="20"/>
      <c r="L14" s="20"/>
      <c r="N14" s="2"/>
      <c r="O14" s="9"/>
      <c r="P14" s="5"/>
      <c r="Q14" s="5"/>
      <c r="R14" s="21"/>
    </row>
    <row r="15" spans="1:18" s="3" customFormat="1" ht="15" customHeight="1" x14ac:dyDescent="0.45">
      <c r="A15" s="21"/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N15" s="24"/>
      <c r="O15" s="9"/>
      <c r="P15" s="18" t="s">
        <v>18</v>
      </c>
      <c r="Q15" s="5"/>
      <c r="R15" s="21"/>
    </row>
    <row r="16" spans="1:18" s="3" customFormat="1" ht="15" customHeight="1" x14ac:dyDescent="0.45">
      <c r="A16" s="21"/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N16" s="21"/>
      <c r="O16" s="9"/>
      <c r="P16" s="11" t="s">
        <v>19</v>
      </c>
      <c r="Q16" s="5"/>
      <c r="R16" s="21"/>
    </row>
    <row r="17" spans="1:18" s="3" customFormat="1" ht="15" customHeight="1" x14ac:dyDescent="0.45">
      <c r="A17" s="21"/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N17" s="21"/>
      <c r="O17" s="9"/>
      <c r="P17" t="s">
        <v>20</v>
      </c>
      <c r="Q17" s="5"/>
      <c r="R17" s="21"/>
    </row>
    <row r="18" spans="1:18" s="3" customFormat="1" ht="15" customHeight="1" x14ac:dyDescent="0.45">
      <c r="A18" s="14"/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N18" s="14"/>
      <c r="O18" s="19"/>
      <c r="P18" s="19"/>
      <c r="Q18" s="19"/>
      <c r="R18" s="14"/>
    </row>
    <row r="19" spans="1:18" ht="14.65" thickBot="1" x14ac:dyDescent="0.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N19" s="23"/>
      <c r="O19" s="23"/>
      <c r="P19" s="23"/>
      <c r="Q19" s="23"/>
      <c r="R19" s="23"/>
    </row>
  </sheetData>
  <mergeCells count="14">
    <mergeCell ref="L4:P4"/>
    <mergeCell ref="N10:Q10"/>
    <mergeCell ref="O13:Q13"/>
    <mergeCell ref="N5:Q5"/>
    <mergeCell ref="N6:Q6"/>
    <mergeCell ref="N7:Q7"/>
    <mergeCell ref="N8:Q8"/>
    <mergeCell ref="N9:Q9"/>
    <mergeCell ref="B16:C16"/>
    <mergeCell ref="B17:C17"/>
    <mergeCell ref="B18:C18"/>
    <mergeCell ref="D16:L16"/>
    <mergeCell ref="D17:L17"/>
    <mergeCell ref="D18:L18"/>
  </mergeCells>
  <pageMargins left="0.7" right="0.7" top="0.75" bottom="0.75" header="0.3" footer="0.3"/>
  <pageSetup paperSize="9" scale="99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6"/>
  <sheetViews>
    <sheetView zoomScaleNormal="100" workbookViewId="0">
      <pane ySplit="1" topLeftCell="A2" activePane="bottomLeft" state="frozen"/>
      <selection pane="bottomLeft"/>
    </sheetView>
  </sheetViews>
  <sheetFormatPr defaultColWidth="9.1328125" defaultRowHeight="15" customHeight="1" x14ac:dyDescent="0.45"/>
  <cols>
    <col min="1" max="1" width="1.59765625" style="4" customWidth="1"/>
    <col min="2" max="2" width="40.59765625" customWidth="1"/>
    <col min="3" max="10" width="11.59765625" customWidth="1"/>
    <col min="11" max="12" width="9.1328125" customWidth="1"/>
  </cols>
  <sheetData>
    <row r="1" spans="1:17" ht="45.6" customHeight="1" x14ac:dyDescent="0.45">
      <c r="A1" s="40"/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</row>
    <row r="2" spans="1:17" ht="45" customHeight="1" x14ac:dyDescent="0.85">
      <c r="A2" s="33" t="str">
        <f>Welcome!A2</f>
        <v>Bank Financial Statements</v>
      </c>
      <c r="B2" s="37"/>
      <c r="C2" s="37"/>
      <c r="D2" s="37"/>
      <c r="E2" s="37"/>
      <c r="F2" s="37"/>
      <c r="G2" s="37"/>
      <c r="H2" s="37"/>
      <c r="I2" s="37"/>
      <c r="J2" s="37"/>
      <c r="K2" s="41"/>
      <c r="L2" s="41"/>
      <c r="M2" s="41"/>
      <c r="N2" s="41"/>
      <c r="O2" s="41"/>
      <c r="P2" s="41"/>
      <c r="Q2" s="41"/>
    </row>
    <row r="3" spans="1:17" ht="30" customHeight="1" x14ac:dyDescent="0.65">
      <c r="A3" s="34"/>
      <c r="B3" s="38"/>
      <c r="C3" s="38"/>
      <c r="D3" s="38"/>
      <c r="E3" s="38"/>
      <c r="F3" s="38"/>
      <c r="G3" s="38"/>
      <c r="H3" s="38"/>
      <c r="I3" s="38"/>
      <c r="J3" s="38"/>
      <c r="K3" s="39"/>
      <c r="L3" s="39"/>
      <c r="M3" s="39"/>
      <c r="N3" s="39"/>
      <c r="O3" s="39"/>
      <c r="P3" s="39"/>
      <c r="Q3" s="39"/>
    </row>
    <row r="5" spans="1:17" ht="15" customHeight="1" x14ac:dyDescent="0.45">
      <c r="A5" s="4" t="s">
        <v>22</v>
      </c>
      <c r="B5" s="44"/>
    </row>
    <row r="6" spans="1:17" ht="15" customHeight="1" x14ac:dyDescent="0.45">
      <c r="B6" t="s">
        <v>43</v>
      </c>
    </row>
    <row r="8" spans="1:17" ht="15" customHeight="1" x14ac:dyDescent="0.45">
      <c r="C8" s="46">
        <v>2024</v>
      </c>
      <c r="D8" s="46">
        <v>2023</v>
      </c>
    </row>
    <row r="9" spans="1:17" ht="15" customHeight="1" x14ac:dyDescent="0.45">
      <c r="B9" t="s">
        <v>24</v>
      </c>
      <c r="C9" s="45">
        <v>51770</v>
      </c>
      <c r="D9" s="45">
        <v>48498</v>
      </c>
    </row>
    <row r="10" spans="1:17" ht="15" customHeight="1" x14ac:dyDescent="0.45">
      <c r="C10" s="45"/>
      <c r="D10" s="45"/>
    </row>
    <row r="11" spans="1:17" ht="15" customHeight="1" x14ac:dyDescent="0.45">
      <c r="B11" t="s">
        <v>25</v>
      </c>
      <c r="C11" s="45">
        <v>-11508</v>
      </c>
      <c r="D11" s="45">
        <v>-11480</v>
      </c>
    </row>
    <row r="12" spans="1:17" ht="15" customHeight="1" x14ac:dyDescent="0.45">
      <c r="B12" t="s">
        <v>26</v>
      </c>
      <c r="C12" s="45">
        <v>-1846</v>
      </c>
      <c r="D12" s="45">
        <v>-2278</v>
      </c>
    </row>
    <row r="13" spans="1:17" ht="15" customHeight="1" x14ac:dyDescent="0.45">
      <c r="B13" t="s">
        <v>27</v>
      </c>
      <c r="C13" s="45">
        <v>9461</v>
      </c>
      <c r="D13" s="45">
        <v>10207</v>
      </c>
    </row>
    <row r="14" spans="1:17" ht="15" customHeight="1" x14ac:dyDescent="0.45">
      <c r="C14" s="45"/>
      <c r="D14" s="45"/>
    </row>
    <row r="15" spans="1:17" ht="15" customHeight="1" x14ac:dyDescent="0.45">
      <c r="B15" t="s">
        <v>28</v>
      </c>
      <c r="C15" s="45">
        <v>6808</v>
      </c>
      <c r="D15" s="45">
        <v>6808</v>
      </c>
    </row>
    <row r="16" spans="1:17" ht="15" customHeight="1" x14ac:dyDescent="0.45">
      <c r="B16" t="s">
        <v>29</v>
      </c>
      <c r="C16" s="45">
        <v>450</v>
      </c>
      <c r="D16" s="45">
        <v>450</v>
      </c>
    </row>
    <row r="17" spans="2:4" ht="15" customHeight="1" x14ac:dyDescent="0.45">
      <c r="B17" t="s">
        <v>30</v>
      </c>
      <c r="C17" s="45">
        <v>-6</v>
      </c>
      <c r="D17" s="45">
        <v>-6</v>
      </c>
    </row>
    <row r="18" spans="2:4" ht="15" customHeight="1" x14ac:dyDescent="0.45">
      <c r="C18" s="45"/>
      <c r="D18" s="45"/>
    </row>
    <row r="19" spans="2:4" ht="15" customHeight="1" x14ac:dyDescent="0.45">
      <c r="B19" t="s">
        <v>31</v>
      </c>
      <c r="C19" s="45">
        <v>5616</v>
      </c>
      <c r="D19" s="45">
        <v>5645</v>
      </c>
    </row>
    <row r="20" spans="2:4" ht="15" customHeight="1" x14ac:dyDescent="0.45">
      <c r="B20" t="s">
        <v>32</v>
      </c>
      <c r="C20" s="45">
        <v>3630</v>
      </c>
      <c r="D20" s="45">
        <v>4077</v>
      </c>
    </row>
    <row r="21" spans="2:4" ht="15" customHeight="1" x14ac:dyDescent="0.45">
      <c r="C21" s="45"/>
      <c r="D21" s="45"/>
    </row>
    <row r="22" spans="2:4" ht="15" customHeight="1" x14ac:dyDescent="0.45">
      <c r="B22" t="s">
        <v>33</v>
      </c>
      <c r="C22" s="45">
        <v>678318</v>
      </c>
      <c r="D22" s="45">
        <v>663491</v>
      </c>
    </row>
    <row r="23" spans="2:4" ht="15" customHeight="1" x14ac:dyDescent="0.45">
      <c r="B23" t="s">
        <v>34</v>
      </c>
      <c r="C23" s="45">
        <v>450498</v>
      </c>
      <c r="D23" s="45">
        <v>453390</v>
      </c>
    </row>
    <row r="25" spans="2:4" ht="15" customHeight="1" x14ac:dyDescent="0.45">
      <c r="B25" t="s">
        <v>35</v>
      </c>
      <c r="C25">
        <f>C9+C11+C12+C13</f>
        <v>47877</v>
      </c>
      <c r="D25">
        <f>D9+D11+D12+D13</f>
        <v>44947</v>
      </c>
    </row>
    <row r="26" spans="2:4" ht="15" customHeight="1" x14ac:dyDescent="0.45">
      <c r="B26" t="s">
        <v>36</v>
      </c>
      <c r="C26">
        <f>C25+C15+C16+C17</f>
        <v>55129</v>
      </c>
      <c r="D26">
        <f>D25+D15+D16+D17</f>
        <v>52199</v>
      </c>
    </row>
    <row r="27" spans="2:4" ht="15" customHeight="1" x14ac:dyDescent="0.45">
      <c r="B27" t="s">
        <v>37</v>
      </c>
      <c r="C27">
        <f>C19+C20</f>
        <v>9246</v>
      </c>
      <c r="D27">
        <f>D19+D20</f>
        <v>9722</v>
      </c>
    </row>
    <row r="28" spans="2:4" ht="15" customHeight="1" x14ac:dyDescent="0.45">
      <c r="B28" t="s">
        <v>38</v>
      </c>
      <c r="C28">
        <f>C26+C27</f>
        <v>64375</v>
      </c>
      <c r="D28">
        <f>D26+D27</f>
        <v>61921</v>
      </c>
    </row>
    <row r="30" spans="2:4" ht="15" customHeight="1" x14ac:dyDescent="0.45">
      <c r="B30" t="s">
        <v>39</v>
      </c>
      <c r="C30" s="47">
        <f>C25/C23</f>
        <v>0.10627572153483478</v>
      </c>
      <c r="D30" s="47">
        <f>D25/D23</f>
        <v>9.9135402192373018E-2</v>
      </c>
    </row>
    <row r="31" spans="2:4" ht="15" customHeight="1" x14ac:dyDescent="0.45">
      <c r="B31" t="s">
        <v>40</v>
      </c>
      <c r="C31" s="47">
        <f>C26/C23</f>
        <v>0.12237346225732412</v>
      </c>
      <c r="D31" s="47">
        <f>D26/D23</f>
        <v>0.11513046163347229</v>
      </c>
    </row>
    <row r="32" spans="2:4" ht="15" customHeight="1" x14ac:dyDescent="0.45">
      <c r="B32" t="s">
        <v>41</v>
      </c>
      <c r="C32" s="47">
        <f>C28/C23</f>
        <v>0.14289741574879355</v>
      </c>
      <c r="D32" s="47">
        <f>D28/D23</f>
        <v>0.13657336950528243</v>
      </c>
    </row>
    <row r="33" spans="1:4" ht="15" customHeight="1" x14ac:dyDescent="0.45">
      <c r="C33" s="47"/>
      <c r="D33" s="47"/>
    </row>
    <row r="34" spans="1:4" ht="15" customHeight="1" x14ac:dyDescent="0.45">
      <c r="B34" t="s">
        <v>42</v>
      </c>
      <c r="C34" s="47">
        <f>C26/C22</f>
        <v>8.1273090202530374E-2</v>
      </c>
      <c r="D34" s="47">
        <f>D26/D22</f>
        <v>7.8673260074364232E-2</v>
      </c>
    </row>
    <row r="35" spans="1:4" ht="15" customHeight="1" x14ac:dyDescent="0.45">
      <c r="B35" s="44"/>
    </row>
    <row r="36" spans="1:4" ht="15" customHeight="1" x14ac:dyDescent="0.45">
      <c r="A36" s="4" t="s">
        <v>23</v>
      </c>
    </row>
  </sheetData>
  <printOptions headings="1" gridLines="1"/>
  <pageMargins left="0.7" right="0.7" top="0.75" bottom="0.75" header="0.3" footer="0.3"/>
  <pageSetup paperSize="9" scale="95" orientation="landscape" verticalDpi="1200" r:id="rId1"/>
  <headerFooter>
    <oddHeader xml:space="preserve">&amp;R&amp;10&amp;F 
&amp;A
</oddHeader>
    <oddFooter>&amp;L&amp;10© 2025&amp;C&amp;10Page &amp;P of &amp;N&amp;R&amp;G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d404fa04c35d4f3b5506d3037726f8c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80694a67426a54d6681b2d2a2fe6f891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ea4884f-dd23-4a9e-9674-e0962577458b" xsi:nil="true"/>
    <lcf76f155ced4ddcb4097134ff3c332f xmlns="69eded41-6c5d-4718-b7b7-dbfd1652bc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4594D2F-A668-4DB1-97D3-B3123B826A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9B4029B-E8C4-496E-9CB7-2D15DEFDAC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0449A6-8EF6-479A-BF44-60218F6CA2A2}">
  <ds:schemaRefs>
    <ds:schemaRef ds:uri="http://schemas.microsoft.com/office/2006/metadata/properties"/>
    <ds:schemaRef ds:uri="http://schemas.microsoft.com/office/infopath/2007/PartnerControls"/>
    <ds:schemaRef ds:uri="6ea4884f-dd23-4a9e-9674-e0962577458b"/>
    <ds:schemaRef ds:uri="69eded41-6c5d-4718-b7b7-dbfd1652bcc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Welcome</vt:lpstr>
      <vt:lpstr>Info</vt:lpstr>
      <vt:lpstr>Workout</vt:lpstr>
      <vt:lpstr>Circswitch</vt:lpstr>
      <vt:lpstr>Workout!Print_Area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Maria Weber</cp:lastModifiedBy>
  <cp:revision/>
  <dcterms:created xsi:type="dcterms:W3CDTF">2016-02-03T14:06:14Z</dcterms:created>
  <dcterms:modified xsi:type="dcterms:W3CDTF">2026-02-27T11:50:41Z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