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Empty/"/>
    </mc:Choice>
  </mc:AlternateContent>
  <xr:revisionPtr revIDLastSave="6" documentId="8_{7727D334-FE83-4CAF-B4C1-9A80B2855507}" xr6:coauthVersionLast="47" xr6:coauthVersionMax="47" xr10:uidLastSave="{96DAE34A-2C3D-46AD-9068-8DF5DDBFD774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" l="1"/>
  <c r="C51" i="2"/>
  <c r="D50" i="2"/>
  <c r="D51" i="2" s="1"/>
  <c r="C50" i="2"/>
  <c r="D41" i="2"/>
  <c r="C41" i="2"/>
  <c r="D35" i="2"/>
  <c r="C35" i="2"/>
  <c r="A1" i="6" l="1"/>
  <c r="A2" i="2"/>
  <c r="A7" i="1" l="1"/>
</calcChain>
</file>

<file path=xl/sharedStrings.xml><?xml version="1.0" encoding="utf-8"?>
<sst xmlns="http://schemas.openxmlformats.org/spreadsheetml/2006/main" count="79" uniqueCount="65">
  <si>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</si>
  <si>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</si>
  <si>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</si>
  <si>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</si>
  <si>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</si>
  <si>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</si>
  <si>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</si>
  <si>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</si>
  <si>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</si>
  <si>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</si>
  <si>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</si>
  <si>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</si>
  <si>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</si>
  <si>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</si>
  <si>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</si>
  <si>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</si>
  <si>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</si>
  <si>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</si>
  <si>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</si>
  <si>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</si>
  <si>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</si>
  <si>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</si>
  <si>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</si>
  <si>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>End</t>
  </si>
  <si>
    <t>Goodwill</t>
  </si>
  <si>
    <t>Total assets</t>
  </si>
  <si>
    <t>Available Stable Funding factor (ASF)</t>
  </si>
  <si>
    <t>Equity capital</t>
  </si>
  <si>
    <t>Deposits</t>
  </si>
  <si>
    <t>Other liabilities</t>
  </si>
  <si>
    <t>Required Stable Funding factor (RSF)</t>
  </si>
  <si>
    <t>Cash &amp; central bank reserves</t>
  </si>
  <si>
    <t>Investment securities</t>
  </si>
  <si>
    <t>Loans held for sale</t>
  </si>
  <si>
    <t>Corporate loans</t>
  </si>
  <si>
    <t>Commercial and residential mortgages</t>
  </si>
  <si>
    <t>Credit cards and other retail loans (unsecured)</t>
  </si>
  <si>
    <t>Other assets</t>
  </si>
  <si>
    <t>Cash and due from banks</t>
  </si>
  <si>
    <t>Commercial loans</t>
  </si>
  <si>
    <t>Commercial real estate mortgages</t>
  </si>
  <si>
    <t>Residential mortgages</t>
  </si>
  <si>
    <t>Credit cards</t>
  </si>
  <si>
    <t>Other retail</t>
  </si>
  <si>
    <t>Allowance for loan losses</t>
  </si>
  <si>
    <t>Premises and equipment</t>
  </si>
  <si>
    <t>Other intangible assets</t>
  </si>
  <si>
    <t>Short term borrowings</t>
  </si>
  <si>
    <t>Long term debt</t>
  </si>
  <si>
    <t>Total liabilities</t>
  </si>
  <si>
    <t>Preferred stock</t>
  </si>
  <si>
    <t>Common stock</t>
  </si>
  <si>
    <t>Capital surplus</t>
  </si>
  <si>
    <t>Retained earnings</t>
  </si>
  <si>
    <t>Treasury stock</t>
  </si>
  <si>
    <t>Accumulated other comprehensive income</t>
  </si>
  <si>
    <t>Non controlling interests</t>
  </si>
  <si>
    <t xml:space="preserve">Total equity </t>
  </si>
  <si>
    <t>Total liabilities and equity</t>
  </si>
  <si>
    <t>Regulatory capital</t>
  </si>
  <si>
    <t>Available Stable Funding (ASF)</t>
  </si>
  <si>
    <t>Other loans</t>
  </si>
  <si>
    <t>Required stable funding (RSF)</t>
  </si>
  <si>
    <t>Net stable funding ratio</t>
  </si>
  <si>
    <t>Calculate the Net Stable Funding Ratio (NSFR) for the below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</si>
</sst>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0.0%_);\(0.0%\)"/>
    <numFmt numFmtId="175" formatCode="#,##0.00\ \x_);\(#,##0.00\ \x\);"/>
  </numFmts>
  <fonts count="3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58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1" fontId="30" fillId="0" borderId="0" xfId="57" applyNumberFormat="1" applyFill="1"/>
    <xf numFmtId="0" fontId="0" fillId="0" borderId="0" xfId="57" applyNumberFormat="1" applyFont="1" applyFill="1" applyAlignment="1">
      <alignment horizontal="center"/>
    </xf>
    <xf numFmtId="174" fontId="30" fillId="0" borderId="0" xfId="57" applyNumberFormat="1" applyFill="1"/>
    <xf numFmtId="175" fontId="0" fillId="0" borderId="0" xfId="55" applyNumberFormat="1" applyFont="1"/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0" fillId="4" borderId="0" xfId="51" applyNumberFormat="1" applyFont="1" applyAlignment="1"/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s="5" customFormat="1" ht="75" customHeight="1" x14ac:dyDescent="0.45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2"/>
      <c r="D4" s="52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s="6" customFormat="1" ht="15" customHeight="1" x14ac:dyDescent="0.4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s="6" customFormat="1" ht="15" customHeight="1" x14ac:dyDescent="0.45">
      <c r="A7" s="50" t="str">
        <f ca="1">"© "&amp;YEAR(TODAY())&amp;" Financial Edge Training"</f>
        <v>© 2026 Financial Edge Training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s="6" customFormat="1" ht="15" customHeight="1" x14ac:dyDescent="0.45">
      <c r="A8" s="49" t="s">
        <v>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55" t="s">
        <v>4</v>
      </c>
      <c r="M4" s="55"/>
      <c r="N4" s="55"/>
      <c r="O4" s="55"/>
      <c r="P4" s="55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54" t="s">
        <v>7</v>
      </c>
      <c r="O5" s="54"/>
      <c r="P5" s="54"/>
      <c r="Q5" s="54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54"/>
      <c r="O6" s="54"/>
      <c r="P6" s="54"/>
      <c r="Q6" s="54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54" t="s">
        <v>10</v>
      </c>
      <c r="O7" s="54"/>
      <c r="P7" s="54"/>
      <c r="Q7" s="54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54" t="s">
        <v>12</v>
      </c>
      <c r="O8" s="54"/>
      <c r="P8" s="54"/>
      <c r="Q8" s="54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54" t="s">
        <v>14</v>
      </c>
      <c r="O9" s="54"/>
      <c r="P9" s="54"/>
      <c r="Q9" s="54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56">
        <v>0</v>
      </c>
      <c r="O10" s="56"/>
      <c r="P10" s="56"/>
      <c r="Q10" s="56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7" t="s">
        <v>17</v>
      </c>
      <c r="P13" s="57"/>
      <c r="Q13" s="57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9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64</v>
      </c>
    </row>
    <row r="8" spans="1:17" ht="15" customHeight="1" x14ac:dyDescent="0.45">
      <c r="B8" t="s">
        <v>26</v>
      </c>
      <c r="C8" s="46">
        <v>2024</v>
      </c>
      <c r="D8" s="46">
        <v>2023</v>
      </c>
    </row>
    <row r="9" spans="1:17" ht="15" customHeight="1" x14ac:dyDescent="0.45">
      <c r="B9" t="s">
        <v>27</v>
      </c>
      <c r="C9" s="47">
        <v>1</v>
      </c>
      <c r="D9" s="47">
        <v>1</v>
      </c>
    </row>
    <row r="10" spans="1:17" ht="15" customHeight="1" x14ac:dyDescent="0.45">
      <c r="B10" t="s">
        <v>28</v>
      </c>
      <c r="C10" s="47">
        <v>0.95</v>
      </c>
      <c r="D10" s="47">
        <v>0.95</v>
      </c>
    </row>
    <row r="11" spans="1:17" ht="15" customHeight="1" x14ac:dyDescent="0.45">
      <c r="B11" t="s">
        <v>29</v>
      </c>
      <c r="C11" s="47">
        <v>0</v>
      </c>
      <c r="D11" s="47">
        <v>0</v>
      </c>
    </row>
    <row r="13" spans="1:17" ht="15" customHeight="1" x14ac:dyDescent="0.45">
      <c r="B13" t="s">
        <v>30</v>
      </c>
    </row>
    <row r="14" spans="1:17" ht="15" customHeight="1" x14ac:dyDescent="0.45">
      <c r="B14" t="s">
        <v>31</v>
      </c>
      <c r="C14" s="47">
        <v>0</v>
      </c>
      <c r="D14" s="47">
        <v>0</v>
      </c>
    </row>
    <row r="15" spans="1:17" ht="15" customHeight="1" x14ac:dyDescent="0.45">
      <c r="B15" t="s">
        <v>32</v>
      </c>
      <c r="C15" s="47">
        <v>0.05</v>
      </c>
      <c r="D15" s="47">
        <v>0.05</v>
      </c>
    </row>
    <row r="16" spans="1:17" ht="15" customHeight="1" x14ac:dyDescent="0.45">
      <c r="B16" t="s">
        <v>33</v>
      </c>
      <c r="C16" s="47">
        <v>0.5</v>
      </c>
      <c r="D16" s="47">
        <v>0.5</v>
      </c>
    </row>
    <row r="17" spans="2:4" ht="15" customHeight="1" x14ac:dyDescent="0.45">
      <c r="B17" t="s">
        <v>34</v>
      </c>
      <c r="C17" s="47">
        <v>0.5</v>
      </c>
      <c r="D17" s="47">
        <v>0.5</v>
      </c>
    </row>
    <row r="18" spans="2:4" ht="15" customHeight="1" x14ac:dyDescent="0.45">
      <c r="B18" t="s">
        <v>35</v>
      </c>
      <c r="C18" s="47">
        <v>0.35</v>
      </c>
      <c r="D18" s="47">
        <v>0.35</v>
      </c>
    </row>
    <row r="19" spans="2:4" ht="15" customHeight="1" x14ac:dyDescent="0.45">
      <c r="B19" t="s">
        <v>36</v>
      </c>
      <c r="C19" s="47">
        <v>1</v>
      </c>
      <c r="D19" s="47">
        <v>1</v>
      </c>
    </row>
    <row r="20" spans="2:4" ht="15" customHeight="1" x14ac:dyDescent="0.45">
      <c r="B20" t="s">
        <v>37</v>
      </c>
      <c r="C20" s="47">
        <v>1</v>
      </c>
      <c r="D20" s="47">
        <v>1</v>
      </c>
    </row>
    <row r="21" spans="2:4" ht="15" customHeight="1" x14ac:dyDescent="0.45">
      <c r="B21" s="44"/>
    </row>
    <row r="22" spans="2:4" ht="15" customHeight="1" x14ac:dyDescent="0.45">
      <c r="B22" t="s">
        <v>38</v>
      </c>
      <c r="C22" s="45">
        <v>56502</v>
      </c>
      <c r="D22" s="45">
        <v>61192</v>
      </c>
    </row>
    <row r="23" spans="2:4" ht="15" customHeight="1" x14ac:dyDescent="0.45">
      <c r="B23" t="s">
        <v>32</v>
      </c>
      <c r="C23" s="45">
        <v>164626</v>
      </c>
      <c r="D23" s="45">
        <v>153751</v>
      </c>
    </row>
    <row r="24" spans="2:4" ht="15" customHeight="1" x14ac:dyDescent="0.45">
      <c r="B24" t="s">
        <v>33</v>
      </c>
      <c r="C24" s="45">
        <v>2573</v>
      </c>
      <c r="D24" s="45">
        <v>2201</v>
      </c>
    </row>
    <row r="25" spans="2:4" ht="15" customHeight="1" x14ac:dyDescent="0.45">
      <c r="B25" t="s">
        <v>39</v>
      </c>
      <c r="C25" s="45">
        <v>139484</v>
      </c>
      <c r="D25" s="45">
        <v>131881</v>
      </c>
    </row>
    <row r="26" spans="2:4" ht="15" customHeight="1" x14ac:dyDescent="0.45">
      <c r="B26" t="s">
        <v>40</v>
      </c>
      <c r="C26" s="45">
        <v>48859</v>
      </c>
      <c r="D26" s="45">
        <v>53455</v>
      </c>
    </row>
    <row r="27" spans="2:4" ht="15" customHeight="1" x14ac:dyDescent="0.45">
      <c r="B27" t="s">
        <v>41</v>
      </c>
      <c r="C27" s="45">
        <v>118813</v>
      </c>
      <c r="D27" s="45">
        <v>115530</v>
      </c>
    </row>
    <row r="28" spans="2:4" ht="15" customHeight="1" x14ac:dyDescent="0.45">
      <c r="B28" t="s">
        <v>42</v>
      </c>
      <c r="C28" s="45">
        <v>30350</v>
      </c>
      <c r="D28" s="45">
        <v>28560</v>
      </c>
    </row>
    <row r="29" spans="2:4" ht="15" customHeight="1" x14ac:dyDescent="0.45">
      <c r="B29" t="s">
        <v>43</v>
      </c>
      <c r="C29" s="45">
        <v>42326</v>
      </c>
      <c r="D29" s="45">
        <v>44409</v>
      </c>
    </row>
    <row r="30" spans="2:4" ht="15" customHeight="1" x14ac:dyDescent="0.45">
      <c r="B30" t="s">
        <v>44</v>
      </c>
      <c r="C30" s="45">
        <v>-7583</v>
      </c>
      <c r="D30" s="45">
        <v>-7379</v>
      </c>
    </row>
    <row r="31" spans="2:4" ht="15" customHeight="1" x14ac:dyDescent="0.45">
      <c r="B31" t="s">
        <v>45</v>
      </c>
      <c r="C31" s="45">
        <v>3565</v>
      </c>
      <c r="D31" s="45">
        <v>3623</v>
      </c>
    </row>
    <row r="32" spans="2:4" ht="15" customHeight="1" x14ac:dyDescent="0.45">
      <c r="B32" t="s">
        <v>24</v>
      </c>
      <c r="C32" s="45">
        <v>12536</v>
      </c>
      <c r="D32" s="45">
        <v>12489</v>
      </c>
    </row>
    <row r="33" spans="2:4" ht="15" customHeight="1" x14ac:dyDescent="0.45">
      <c r="B33" t="s">
        <v>46</v>
      </c>
      <c r="C33" s="45">
        <v>5547</v>
      </c>
      <c r="D33" s="45">
        <v>6084</v>
      </c>
    </row>
    <row r="34" spans="2:4" ht="15" customHeight="1" x14ac:dyDescent="0.45">
      <c r="B34" t="s">
        <v>37</v>
      </c>
      <c r="C34" s="45">
        <v>60720</v>
      </c>
      <c r="D34" s="45">
        <v>57695</v>
      </c>
    </row>
    <row r="35" spans="2:4" ht="15" customHeight="1" x14ac:dyDescent="0.45">
      <c r="B35" t="s">
        <v>25</v>
      </c>
      <c r="C35">
        <f>SUM(C22:C34)</f>
        <v>678318</v>
      </c>
      <c r="D35">
        <f>SUM(D22:D34)</f>
        <v>663491</v>
      </c>
    </row>
    <row r="37" spans="2:4" ht="15" customHeight="1" x14ac:dyDescent="0.45">
      <c r="B37" t="s">
        <v>28</v>
      </c>
      <c r="C37" s="45">
        <v>518309</v>
      </c>
      <c r="D37" s="45">
        <v>512312</v>
      </c>
    </row>
    <row r="38" spans="2:4" ht="15" customHeight="1" x14ac:dyDescent="0.45">
      <c r="B38" t="s">
        <v>47</v>
      </c>
      <c r="C38" s="45">
        <v>15518</v>
      </c>
      <c r="D38" s="45">
        <v>15279</v>
      </c>
    </row>
    <row r="39" spans="2:4" ht="15" customHeight="1" x14ac:dyDescent="0.45">
      <c r="B39" t="s">
        <v>48</v>
      </c>
      <c r="C39" s="45">
        <v>58002</v>
      </c>
      <c r="D39" s="45">
        <v>51480</v>
      </c>
    </row>
    <row r="40" spans="2:4" ht="15" customHeight="1" x14ac:dyDescent="0.45">
      <c r="B40" t="s">
        <v>29</v>
      </c>
      <c r="C40" s="45">
        <v>27449</v>
      </c>
      <c r="D40" s="45">
        <v>28649</v>
      </c>
    </row>
    <row r="41" spans="2:4" ht="15" customHeight="1" x14ac:dyDescent="0.45">
      <c r="B41" t="s">
        <v>49</v>
      </c>
      <c r="C41">
        <f>SUM(C37:C40)</f>
        <v>619278</v>
      </c>
      <c r="D41">
        <f>SUM(D37:D40)</f>
        <v>607720</v>
      </c>
    </row>
    <row r="43" spans="2:4" ht="15" customHeight="1" x14ac:dyDescent="0.45">
      <c r="B43" t="s">
        <v>50</v>
      </c>
      <c r="C43" s="45">
        <v>6808</v>
      </c>
      <c r="D43" s="45">
        <v>6808</v>
      </c>
    </row>
    <row r="44" spans="2:4" ht="15" customHeight="1" x14ac:dyDescent="0.45">
      <c r="B44" t="s">
        <v>51</v>
      </c>
      <c r="C44" s="45">
        <v>21</v>
      </c>
      <c r="D44" s="45">
        <v>21</v>
      </c>
    </row>
    <row r="45" spans="2:4" ht="15" customHeight="1" x14ac:dyDescent="0.45">
      <c r="B45" t="s">
        <v>52</v>
      </c>
      <c r="C45" s="45">
        <v>8715</v>
      </c>
      <c r="D45" s="45">
        <v>8673</v>
      </c>
    </row>
    <row r="46" spans="2:4" ht="15" customHeight="1" x14ac:dyDescent="0.45">
      <c r="B46" t="s">
        <v>53</v>
      </c>
      <c r="C46" s="45">
        <v>76863</v>
      </c>
      <c r="D46" s="45">
        <v>74026</v>
      </c>
    </row>
    <row r="47" spans="2:4" ht="15" customHeight="1" x14ac:dyDescent="0.45">
      <c r="B47" t="s">
        <v>54</v>
      </c>
      <c r="C47" s="45">
        <v>-24065</v>
      </c>
      <c r="D47" s="45">
        <v>-24126</v>
      </c>
    </row>
    <row r="48" spans="2:4" ht="15" customHeight="1" x14ac:dyDescent="0.45">
      <c r="B48" t="s">
        <v>55</v>
      </c>
      <c r="C48" s="45">
        <v>-9764</v>
      </c>
      <c r="D48" s="45">
        <v>-10096</v>
      </c>
    </row>
    <row r="49" spans="2:4" ht="15" customHeight="1" x14ac:dyDescent="0.45">
      <c r="B49" t="s">
        <v>56</v>
      </c>
      <c r="C49" s="45">
        <v>462</v>
      </c>
      <c r="D49" s="45">
        <v>465</v>
      </c>
    </row>
    <row r="50" spans="2:4" ht="15" customHeight="1" x14ac:dyDescent="0.45">
      <c r="B50" t="s">
        <v>57</v>
      </c>
      <c r="C50">
        <f>SUM(C43:C49)</f>
        <v>59040</v>
      </c>
      <c r="D50">
        <f>SUM(D43:D49)</f>
        <v>55771</v>
      </c>
    </row>
    <row r="51" spans="2:4" ht="15" customHeight="1" x14ac:dyDescent="0.45">
      <c r="B51" t="s">
        <v>58</v>
      </c>
      <c r="C51">
        <f>SUM(C41,C50)</f>
        <v>678318</v>
      </c>
      <c r="D51">
        <f>SUM(D41,D50)</f>
        <v>663491</v>
      </c>
    </row>
    <row r="53" spans="2:4" ht="15" customHeight="1" x14ac:dyDescent="0.45">
      <c r="B53" t="s">
        <v>59</v>
      </c>
    </row>
    <row r="54" spans="2:4" ht="15" customHeight="1" x14ac:dyDescent="0.45">
      <c r="B54" t="s">
        <v>28</v>
      </c>
    </row>
    <row r="55" spans="2:4" ht="15" customHeight="1" x14ac:dyDescent="0.45">
      <c r="B55" t="s">
        <v>29</v>
      </c>
    </row>
    <row r="56" spans="2:4" ht="15" customHeight="1" x14ac:dyDescent="0.45">
      <c r="B56" t="s">
        <v>60</v>
      </c>
    </row>
    <row r="58" spans="2:4" ht="15" customHeight="1" x14ac:dyDescent="0.45">
      <c r="B58" t="s">
        <v>38</v>
      </c>
    </row>
    <row r="59" spans="2:4" ht="15" customHeight="1" x14ac:dyDescent="0.45">
      <c r="B59" t="s">
        <v>32</v>
      </c>
    </row>
    <row r="60" spans="2:4" ht="15" customHeight="1" x14ac:dyDescent="0.45">
      <c r="B60" t="s">
        <v>33</v>
      </c>
    </row>
    <row r="61" spans="2:4" ht="15" customHeight="1" x14ac:dyDescent="0.45">
      <c r="B61" t="s">
        <v>34</v>
      </c>
    </row>
    <row r="62" spans="2:4" ht="15" customHeight="1" x14ac:dyDescent="0.45">
      <c r="B62" t="str">
        <f>B18</f>
        <v>Commercial and residential mortgages</v>
      </c>
    </row>
    <row r="63" spans="2:4" ht="15" customHeight="1" x14ac:dyDescent="0.45">
      <c r="B63" t="s">
        <v>61</v>
      </c>
    </row>
    <row r="64" spans="2:4" ht="15" customHeight="1" x14ac:dyDescent="0.45">
      <c r="B64" t="s">
        <v>37</v>
      </c>
    </row>
    <row r="65" spans="1:4" ht="15" customHeight="1" x14ac:dyDescent="0.45">
      <c r="B65" t="s">
        <v>62</v>
      </c>
    </row>
    <row r="67" spans="1:4" ht="15" customHeight="1" x14ac:dyDescent="0.45">
      <c r="B67" t="s">
        <v>63</v>
      </c>
      <c r="C67" s="48"/>
      <c r="D67" s="48"/>
    </row>
    <row r="69" spans="1:4" ht="15" customHeight="1" x14ac:dyDescent="0.45">
      <c r="A69" s="4" t="s">
        <v>23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customXml/itemProps3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