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230 Insurance - Regulation FE/Recordings/11. Risk Based Capital Ratio Workout/"/>
    </mc:Choice>
  </mc:AlternateContent>
  <xr:revisionPtr revIDLastSave="7" documentId="8_{18DB09D3-D6C9-453C-BB2E-8AB98F8350ED}" xr6:coauthVersionLast="47" xr6:coauthVersionMax="47" xr10:uidLastSave="{F9ADA115-0717-413D-83B6-88FE0098E83F}"/>
  <bookViews>
    <workbookView xWindow="-98" yWindow="-98" windowWidth="20715" windowHeight="13155" activeTab="2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A7" i="1" l="1"/>
  <c r="A1" i="6" l="1"/>
</calcChain>
</file>

<file path=xl/sharedStrings.xml><?xml version="1.0" encoding="utf-8"?>
<sst xmlns="http://schemas.openxmlformats.org/spreadsheetml/2006/main" count="31" uniqueCount="29">
  <si>
    <t>Risk Based Capital Workout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</si>
  <si>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</si>
  <si>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</si>
  <si>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</si>
  <si>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</si>
  <si>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</si>
  <si>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Solvency II Own Funds</t>
  </si>
  <si>
    <t>Company name</t>
  </si>
  <si>
    <t>NA</t>
  </si>
  <si>
    <t>Solvency II Capital requirement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</si>
  <si>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</si>
  <si>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</si>
  <si>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</si>
  <si>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</si>
  <si>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</si>
  <si>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</si>
  <si>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</si>
  <si>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</si>
  <si>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</si>
  <si>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</si>
  <si>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</si>
  <si>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</si>
  <si>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Calculate the Risk Based Capital (RBC) ratio for the insurance company below.</t>
  </si>
  <si>
    <t>GAAP shareholders' equity</t>
  </si>
  <si>
    <t>Statutory policyholder surplus</t>
  </si>
  <si>
    <t>Total adjusted capital</t>
  </si>
  <si>
    <t>Authorized Control Level risk based capital</t>
  </si>
  <si>
    <t>Risk Based Capital Ratio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</si>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</sst>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5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0" fillId="0" borderId="0" xfId="57" applyFont="1" applyFill="1"/>
    <xf numFmtId="0" fontId="2" fillId="5" borderId="12" xfId="62" applyFont="1" applyAlignment="1">
      <alignment horizont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zoomScaleNormal="100" workbookViewId="0">
      <selection activeCell="A2" sqref="A2:N2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2" customFormat="1" ht="75" customHeight="1" x14ac:dyDescent="0.4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5"/>
      <c r="D4" s="65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23" customFormat="1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23" customFormat="1" ht="15" customHeight="1" x14ac:dyDescent="0.45">
      <c r="A7" s="67" t="str">
        <f ca="1">"© "&amp;YEAR(TODAY())&amp;" Financial Edge Training "</f>
        <v xml:space="preserve">© 2026 Financial Edge Training 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8"/>
      <c r="H9" s="68"/>
      <c r="I9" s="68"/>
      <c r="J9" s="68"/>
      <c r="K9" s="28"/>
    </row>
    <row r="10" spans="1:14" s="23" customFormat="1" ht="15" customHeight="1" x14ac:dyDescent="0.45">
      <c r="B10" s="24"/>
      <c r="C10" s="24"/>
      <c r="F10" s="28"/>
      <c r="G10" s="68"/>
      <c r="H10" s="68"/>
      <c r="I10" s="68"/>
      <c r="J10" s="68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4"/>
      <c r="H12" s="64"/>
      <c r="I12" s="64"/>
      <c r="J12" s="64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4"/>
      <c r="H13" s="64"/>
      <c r="I13" s="64"/>
      <c r="J13" s="64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4"/>
      <c r="H14" s="64"/>
      <c r="I14" s="64"/>
      <c r="J14" s="64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4"/>
      <c r="H16" s="64"/>
      <c r="I16" s="64"/>
      <c r="J16" s="64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Risk Based Capital Workout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0" t="s">
        <v>3</v>
      </c>
      <c r="C4" s="70"/>
      <c r="D4" s="70"/>
      <c r="E4" s="70"/>
      <c r="F4" s="70"/>
      <c r="G4" s="70"/>
      <c r="H4" s="70"/>
      <c r="I4" s="70"/>
      <c r="K4" s="1"/>
      <c r="L4" s="70" t="s">
        <v>4</v>
      </c>
      <c r="M4" s="70"/>
      <c r="N4" s="70"/>
      <c r="O4" s="70"/>
      <c r="P4" s="70"/>
      <c r="Q4" s="40"/>
      <c r="R4" s="40"/>
    </row>
    <row r="5" spans="1:18" s="2" customFormat="1" ht="15" customHeight="1" x14ac:dyDescent="0.45">
      <c r="A5" s="17"/>
      <c r="B5" s="8" t="s">
        <v>5</v>
      </c>
      <c r="C5" s="18" t="s">
        <v>6</v>
      </c>
      <c r="D5" s="18"/>
      <c r="E5" s="18"/>
      <c r="F5" s="18"/>
      <c r="G5" s="18"/>
      <c r="H5" s="18"/>
      <c r="I5" s="18"/>
      <c r="K5" s="1"/>
      <c r="L5" s="9" t="s">
        <v>7</v>
      </c>
      <c r="M5" s="9"/>
      <c r="N5" s="72" t="s">
        <v>8</v>
      </c>
      <c r="O5" s="72"/>
      <c r="P5" s="72"/>
      <c r="Q5" s="72"/>
      <c r="R5" s="40"/>
    </row>
    <row r="6" spans="1:18" s="2" customFormat="1" ht="15" customHeight="1" x14ac:dyDescent="0.45">
      <c r="A6" s="3"/>
      <c r="B6" s="8" t="s">
        <v>5</v>
      </c>
      <c r="C6" s="18" t="s">
        <v>9</v>
      </c>
      <c r="D6" s="18"/>
      <c r="E6" s="18"/>
      <c r="F6" s="18"/>
      <c r="G6" s="18"/>
      <c r="H6" s="18"/>
      <c r="I6" s="18"/>
      <c r="K6" s="17"/>
      <c r="L6" s="9" t="s">
        <v>10</v>
      </c>
      <c r="M6" s="9"/>
      <c r="N6" s="73">
        <v>42369</v>
      </c>
      <c r="O6" s="73"/>
      <c r="P6" s="73"/>
      <c r="Q6" s="73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11</v>
      </c>
      <c r="M7" s="9"/>
      <c r="N7" s="72"/>
      <c r="O7" s="72"/>
      <c r="P7" s="72"/>
      <c r="Q7" s="72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12</v>
      </c>
      <c r="M8" s="9"/>
      <c r="N8" s="72"/>
      <c r="O8" s="72"/>
      <c r="P8" s="72"/>
      <c r="Q8" s="72"/>
      <c r="R8" s="40"/>
    </row>
    <row r="9" spans="1:18" s="2" customFormat="1" ht="15" customHeight="1" x14ac:dyDescent="0.45">
      <c r="A9" s="41"/>
      <c r="B9" s="8"/>
      <c r="C9" s="18"/>
      <c r="D9" s="41"/>
      <c r="E9" s="41"/>
      <c r="F9" s="41"/>
      <c r="G9" s="41"/>
      <c r="H9" s="41"/>
      <c r="I9" s="41"/>
      <c r="K9" s="18"/>
      <c r="L9" s="9" t="s">
        <v>13</v>
      </c>
      <c r="M9" s="9"/>
      <c r="N9" s="72" t="s">
        <v>14</v>
      </c>
      <c r="O9" s="72"/>
      <c r="P9" s="72"/>
      <c r="Q9" s="72"/>
      <c r="R9" s="40"/>
    </row>
    <row r="10" spans="1:18" s="2" customFormat="1" ht="15" customHeight="1" x14ac:dyDescent="0.45">
      <c r="A10" s="39"/>
      <c r="B10" s="8"/>
      <c r="C10" s="18"/>
      <c r="D10" s="39"/>
      <c r="E10" s="39"/>
      <c r="F10" s="39"/>
      <c r="G10" s="39"/>
      <c r="H10" s="39"/>
      <c r="I10" s="39"/>
      <c r="K10" s="18"/>
      <c r="L10" s="9" t="s">
        <v>15</v>
      </c>
      <c r="M10" s="9"/>
      <c r="N10" s="74">
        <v>0</v>
      </c>
      <c r="O10" s="74"/>
      <c r="P10" s="74"/>
      <c r="Q10" s="74"/>
      <c r="R10" s="47"/>
    </row>
    <row r="11" spans="1:18" s="2" customFormat="1" ht="15" customHeight="1" thickBot="1" x14ac:dyDescent="0.5">
      <c r="A11" s="44"/>
      <c r="B11" s="62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1" t="s">
        <v>16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N13" s="1"/>
      <c r="O13" s="70" t="s">
        <v>17</v>
      </c>
      <c r="P13" s="70"/>
      <c r="Q13" s="70"/>
      <c r="R13" s="58"/>
    </row>
    <row r="14" spans="1:18" s="2" customFormat="1" ht="15" customHeight="1" x14ac:dyDescent="0.45">
      <c r="A14" s="5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3"/>
      <c r="O15" s="27"/>
      <c r="P15" s="52" t="s">
        <v>18</v>
      </c>
      <c r="Q15" s="22"/>
      <c r="R15" s="56"/>
    </row>
    <row r="16" spans="1:18" s="2" customFormat="1" ht="15" customHeight="1" x14ac:dyDescent="0.45">
      <c r="A16" s="56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N16" s="18"/>
      <c r="O16" s="27"/>
      <c r="P16" s="36" t="s">
        <v>19</v>
      </c>
      <c r="Q16" s="22"/>
      <c r="R16" s="56"/>
    </row>
    <row r="17" spans="1:18" s="2" customFormat="1" ht="15" customHeight="1" x14ac:dyDescent="0.45">
      <c r="A17" s="5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N17" s="18"/>
      <c r="O17" s="27"/>
      <c r="P17" t="s">
        <v>20</v>
      </c>
      <c r="Q17" s="22"/>
      <c r="R17" s="56"/>
    </row>
    <row r="18" spans="1:18" s="2" customFormat="1" ht="15" customHeight="1" x14ac:dyDescent="0.45">
      <c r="A18" s="3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"/>
  <sheetViews>
    <sheetView tabSelected="1" zoomScale="85" zoomScaleNormal="85" workbookViewId="0">
      <selection activeCell="A2" sqref="A2"/>
    </sheetView>
  </sheetViews>
  <sheetFormatPr defaultColWidth="9.1328125" defaultRowHeight="15" customHeight="1" x14ac:dyDescent="0.45"/>
  <cols>
    <col min="1" max="1" width="1.3984375" style="15" customWidth="1"/>
    <col min="2" max="2" width="46.265625" style="16" customWidth="1"/>
    <col min="3" max="3" width="11" customWidth="1"/>
    <col min="4" max="4" width="11.1328125" customWidth="1"/>
    <col min="5" max="9" width="11" customWidth="1"/>
    <col min="10" max="11" width="9.265625" customWidth="1"/>
    <col min="12" max="20" width="9.86328125" bestFit="1" customWidth="1"/>
    <col min="21" max="22" width="9.1328125" customWidth="1"/>
    <col min="23" max="104" width="9.86328125" bestFit="1" customWidth="1"/>
  </cols>
  <sheetData>
    <row r="1" spans="1:15" s="46" customFormat="1" ht="45" customHeight="1" x14ac:dyDescent="0.85">
      <c r="A1" s="5" t="s">
        <v>0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customHeight="1" x14ac:dyDescent="0.45">
      <c r="A3"/>
      <c r="C3" s="61"/>
    </row>
    <row r="4" spans="1:15" ht="15" customHeight="1" x14ac:dyDescent="0.45">
      <c r="A4" s="15" t="s">
        <v>21</v>
      </c>
    </row>
    <row r="5" spans="1:15" ht="15" customHeight="1" x14ac:dyDescent="0.45">
      <c r="B5" s="16" t="s">
        <v>22</v>
      </c>
      <c r="C5" s="61"/>
    </row>
    <row r="6" spans="1:15" ht="15" customHeight="1" x14ac:dyDescent="0.45">
      <c r="C6" s="61"/>
    </row>
    <row r="7" spans="1:15" ht="15" customHeight="1" x14ac:dyDescent="0.45">
      <c r="B7" s="16" t="s">
        <v>23</v>
      </c>
      <c r="C7" s="60">
        <v>14000</v>
      </c>
    </row>
    <row r="8" spans="1:15" ht="15" customHeight="1" x14ac:dyDescent="0.45">
      <c r="B8" s="16" t="s">
        <v>24</v>
      </c>
      <c r="C8" s="60">
        <v>8645</v>
      </c>
    </row>
    <row r="9" spans="1:15" ht="15" customHeight="1" x14ac:dyDescent="0.45">
      <c r="B9" s="16" t="s">
        <v>25</v>
      </c>
      <c r="C9" s="60">
        <v>11500</v>
      </c>
    </row>
    <row r="10" spans="1:15" ht="15" customHeight="1" x14ac:dyDescent="0.45">
      <c r="B10" s="16" t="s">
        <v>26</v>
      </c>
      <c r="C10" s="60">
        <v>3720</v>
      </c>
    </row>
    <row r="12" spans="1:15" ht="15" customHeight="1" x14ac:dyDescent="0.45">
      <c r="B12" s="16" t="s">
        <v>27</v>
      </c>
      <c r="C12" s="61">
        <f>C9/C10</f>
        <v>3.0913978494623655</v>
      </c>
      <c r="D12" t="str">
        <f ca="1">_xlfn.FORMULATEXT(C12)</f>
        <v>=C9/C10</v>
      </c>
    </row>
    <row r="13" spans="1:15" ht="15" customHeight="1" x14ac:dyDescent="0.45">
      <c r="C13" s="61"/>
    </row>
    <row r="14" spans="1:15" ht="15" customHeight="1" x14ac:dyDescent="0.45">
      <c r="A14" s="15" t="s">
        <v>28</v>
      </c>
      <c r="C14" s="61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BABBF-26AB-4A46-A3BA-D5E780602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FAAC7-4F4D-4DE2-9DAD-9181AD57DF63}">
  <ds:schemaRefs>
    <ds:schemaRef ds:uri="http://schemas.microsoft.com/office/2006/metadata/properties"/>
    <ds:schemaRef ds:uri="http://purl.org/dc/elements/1.1/"/>
    <ds:schemaRef ds:uri="69eded41-6c5d-4718-b7b7-dbfd1652bcc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ea4884f-dd23-4a9e-9674-e0962577458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72B920-9166-4019-BC44-0A054B633F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Sophie Harrup</cp:lastModifiedBy>
  <cp:revision/>
  <dcterms:created xsi:type="dcterms:W3CDTF">2016-02-03T14:06:14Z</dcterms:created>
  <dcterms:modified xsi:type="dcterms:W3CDTF">2026-04-20T12:06:40Z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