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5. Claims Reserves Workout\"/>
    </mc:Choice>
  </mc:AlternateContent>
  <xr:revisionPtr revIDLastSave="0" documentId="13_ncr:1_{9FD9BF5C-7D61-402A-93A5-7F0A81C65BEC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Workout!$A$1:$O$22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2" l="1"/>
  <c r="E19" i="2"/>
  <c r="E21" i="2" s="1"/>
  <c r="F18" i="2" s="1"/>
  <c r="F21" i="2" s="1"/>
  <c r="F19" i="2"/>
  <c r="E20" i="2"/>
  <c r="F20" i="2"/>
  <c r="D21" i="2"/>
  <c r="D20" i="2"/>
  <c r="D19" i="2"/>
  <c r="D18" i="2"/>
  <c r="F15" i="2"/>
  <c r="E15" i="2"/>
  <c r="E14" i="2"/>
  <c r="F14" i="2"/>
  <c r="D14" i="2"/>
  <c r="F13" i="2"/>
  <c r="E13" i="2"/>
  <c r="G19" i="2"/>
  <c r="G18" i="2"/>
  <c r="G21" i="2"/>
  <c r="G14" i="2"/>
  <c r="G15" i="2"/>
  <c r="G20" i="2"/>
  <c r="G13" i="2"/>
  <c r="A7" i="1" l="1"/>
  <c r="A1" i="6" l="1"/>
  <c r="A1" i="2" s="1"/>
</calcChain>
</file>

<file path=xl/sharedStrings.xml><?xml version="1.0" encoding="utf-8"?>
<sst xmlns="http://schemas.openxmlformats.org/spreadsheetml/2006/main" count="39" uniqueCount="39">
  <si>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</si>
  <si>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</si>
  <si>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</si>
  <si>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</si>
  <si>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</si>
  <si>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</si>
  <si>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</si>
  <si>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</si>
  <si>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</si>
  <si>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</si>
  <si>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</si>
  <si>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</si>
  <si>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</si>
  <si>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</si>
  <si>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</si>
  <si>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</si>
  <si>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</si>
  <si>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</si>
  <si>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</si>
  <si>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</si>
  <si>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</si>
  <si>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>Claims expense</t>
  </si>
  <si>
    <t>Beginning</t>
  </si>
  <si>
    <t xml:space="preserve">Ending </t>
  </si>
  <si>
    <t>Year 1</t>
  </si>
  <si>
    <t>Year 3</t>
  </si>
  <si>
    <t>Subtract claims paid</t>
  </si>
  <si>
    <t>Add claims expense</t>
  </si>
  <si>
    <t>Claims reserve</t>
  </si>
  <si>
    <t>Insurance Accounting</t>
  </si>
  <si>
    <t>Claims and reserves</t>
  </si>
  <si>
    <t>Premium written</t>
  </si>
  <si>
    <t>Expected loss ratio</t>
  </si>
  <si>
    <t>Paid claims</t>
  </si>
  <si>
    <t xml:space="preserve">Workout </t>
  </si>
  <si>
    <t>An insurance company writes a new book of insurance policies on the last day of Year 1.</t>
  </si>
  <si>
    <t>Net earned premiums</t>
  </si>
  <si>
    <t xml:space="preserve">Calculate the claims reserve at each balance sheet date and the claims expense for each year, </t>
  </si>
  <si>
    <t>assuming actual claims are as expected and 80% of claims are paid in the year after they are incurred.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</si>
</sst>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9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2" fontId="30" fillId="0" borderId="0" xfId="57" applyFont="1" applyFill="1"/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22" customFormat="1" ht="75" customHeight="1" x14ac:dyDescent="0.2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69"/>
      <c r="D4" s="69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1" t="s">
        <v>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s="23" customFormat="1" ht="15" customHeight="1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s="23" customFormat="1" ht="15" customHeight="1" x14ac:dyDescent="0.25">
      <c r="A7" s="71" t="str">
        <f ca="1">"© "&amp;YEAR(TODAY())&amp;" Financial Edge Training "</f>
        <v xml:space="preserve">© 2020 Financial Edge Training 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2"/>
      <c r="H9" s="72"/>
      <c r="I9" s="72"/>
      <c r="J9" s="72"/>
      <c r="K9" s="28"/>
    </row>
    <row r="10" spans="1:14" s="23" customFormat="1" ht="15" customHeight="1" x14ac:dyDescent="0.25">
      <c r="B10" s="24"/>
      <c r="C10" s="24"/>
      <c r="F10" s="28"/>
      <c r="G10" s="72"/>
      <c r="H10" s="72"/>
      <c r="I10" s="72"/>
      <c r="J10" s="72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68"/>
      <c r="H12" s="68"/>
      <c r="I12" s="68"/>
      <c r="J12" s="68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68"/>
      <c r="H13" s="68"/>
      <c r="I13" s="68"/>
      <c r="J13" s="68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68"/>
      <c r="H14" s="68"/>
      <c r="I14" s="68"/>
      <c r="J14" s="68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68"/>
      <c r="H16" s="68"/>
      <c r="I16" s="68"/>
      <c r="J16" s="68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4" t="s">
        <v>0</v>
      </c>
      <c r="C4" s="74"/>
      <c r="D4" s="74"/>
      <c r="E4" s="74"/>
      <c r="F4" s="74"/>
      <c r="G4" s="74"/>
      <c r="H4" s="74"/>
      <c r="I4" s="74"/>
      <c r="K4" s="1"/>
      <c r="L4" s="74" t="s">
        <v>2</v>
      </c>
      <c r="M4" s="74"/>
      <c r="N4" s="74"/>
      <c r="O4" s="74"/>
      <c r="P4" s="74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30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6" t="s">
        <v>16</v>
      </c>
      <c r="O5" s="76"/>
      <c r="P5" s="76"/>
      <c r="Q5" s="76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7">
        <v>42369</v>
      </c>
      <c r="O6" s="77"/>
      <c r="P6" s="77"/>
      <c r="Q6" s="77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6"/>
      <c r="O7" s="76"/>
      <c r="P7" s="76"/>
      <c r="Q7" s="76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6"/>
      <c r="O8" s="76"/>
      <c r="P8" s="76"/>
      <c r="Q8" s="76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6" t="s">
        <v>9</v>
      </c>
      <c r="O9" s="76"/>
      <c r="P9" s="76"/>
      <c r="Q9" s="76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78">
        <v>0</v>
      </c>
      <c r="O10" s="78"/>
      <c r="P10" s="78"/>
      <c r="Q10" s="78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5" t="s">
        <v>15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N13" s="1"/>
      <c r="O13" s="74" t="s">
        <v>11</v>
      </c>
      <c r="P13" s="74"/>
      <c r="Q13" s="74"/>
      <c r="R13" s="62"/>
    </row>
    <row r="14" spans="1:18" s="2" customFormat="1" ht="15" customHeight="1" x14ac:dyDescent="0.25">
      <c r="A14" s="6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4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4.57031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34</v>
      </c>
      <c r="B4"/>
    </row>
    <row r="5" spans="1:16" ht="15" customHeight="1" x14ac:dyDescent="0.25">
      <c r="A5"/>
      <c r="B5" s="16" t="s">
        <v>35</v>
      </c>
    </row>
    <row r="6" spans="1:16" ht="15" customHeight="1" x14ac:dyDescent="0.25">
      <c r="A6"/>
      <c r="B6" s="16" t="s">
        <v>37</v>
      </c>
    </row>
    <row r="7" spans="1:16" ht="15" customHeight="1" x14ac:dyDescent="0.25">
      <c r="A7"/>
      <c r="B7" s="16" t="s">
        <v>38</v>
      </c>
    </row>
    <row r="8" spans="1:16" ht="15" customHeight="1" x14ac:dyDescent="0.25">
      <c r="A8"/>
      <c r="B8"/>
      <c r="D8" t="s">
        <v>24</v>
      </c>
      <c r="E8" s="32" t="s">
        <v>20</v>
      </c>
      <c r="F8" s="32" t="s">
        <v>25</v>
      </c>
    </row>
    <row r="9" spans="1:16" ht="15" customHeight="1" x14ac:dyDescent="0.25">
      <c r="A9"/>
      <c r="B9" s="16" t="s">
        <v>31</v>
      </c>
      <c r="D9" s="64">
        <v>100</v>
      </c>
      <c r="E9" s="64">
        <v>0</v>
      </c>
      <c r="F9" s="64">
        <v>0</v>
      </c>
    </row>
    <row r="10" spans="1:16" ht="15" customHeight="1" x14ac:dyDescent="0.25">
      <c r="A10"/>
      <c r="B10" s="16" t="s">
        <v>19</v>
      </c>
      <c r="D10" s="64">
        <v>2</v>
      </c>
    </row>
    <row r="11" spans="1:16" ht="15" customHeight="1" x14ac:dyDescent="0.25">
      <c r="A11"/>
      <c r="B11" s="16" t="s">
        <v>32</v>
      </c>
      <c r="D11" s="66">
        <v>0.84</v>
      </c>
    </row>
    <row r="12" spans="1:16" ht="15" customHeight="1" x14ac:dyDescent="0.25">
      <c r="A12"/>
      <c r="B12"/>
    </row>
    <row r="13" spans="1:16" ht="15" customHeight="1" x14ac:dyDescent="0.25">
      <c r="A13"/>
      <c r="B13" s="16" t="s">
        <v>36</v>
      </c>
      <c r="D13">
        <v>0</v>
      </c>
      <c r="E13">
        <f>$D$9/$D$10</f>
        <v>50</v>
      </c>
      <c r="F13">
        <f>$D$9/$D$10</f>
        <v>50</v>
      </c>
      <c r="G13" s="32" t="str">
        <f ca="1">_xlfn.FORMULATEXT(F13)</f>
        <v>=$D$9/$D$10</v>
      </c>
    </row>
    <row r="14" spans="1:16" ht="15" customHeight="1" x14ac:dyDescent="0.25">
      <c r="A14"/>
      <c r="B14" s="16" t="s">
        <v>21</v>
      </c>
      <c r="D14">
        <f>$D$11*D13</f>
        <v>0</v>
      </c>
      <c r="E14">
        <f t="shared" ref="E14:F14" si="0">$D$11*E13</f>
        <v>42</v>
      </c>
      <c r="F14">
        <f t="shared" si="0"/>
        <v>42</v>
      </c>
      <c r="G14" s="32" t="str">
        <f t="shared" ref="G14:G15" ca="1" si="1">_xlfn.FORMULATEXT(F14)</f>
        <v>=$D$11*F13</v>
      </c>
    </row>
    <row r="15" spans="1:16" ht="15" customHeight="1" x14ac:dyDescent="0.25">
      <c r="A15"/>
      <c r="B15" s="16" t="s">
        <v>33</v>
      </c>
      <c r="D15">
        <v>0</v>
      </c>
      <c r="E15">
        <f>80%*D14</f>
        <v>0</v>
      </c>
      <c r="F15">
        <f>80%*E14</f>
        <v>33.6</v>
      </c>
      <c r="G15" s="32" t="str">
        <f t="shared" ca="1" si="1"/>
        <v>=80%*E14</v>
      </c>
    </row>
    <row r="16" spans="1:16" ht="15" customHeight="1" x14ac:dyDescent="0.25">
      <c r="A16"/>
      <c r="B16"/>
      <c r="G16" s="32"/>
    </row>
    <row r="17" spans="1:7" ht="15" customHeight="1" x14ac:dyDescent="0.25">
      <c r="A17"/>
      <c r="B17" s="16" t="s">
        <v>28</v>
      </c>
      <c r="G17" s="32"/>
    </row>
    <row r="18" spans="1:7" ht="15" customHeight="1" x14ac:dyDescent="0.25">
      <c r="A18"/>
      <c r="B18" s="16" t="s">
        <v>22</v>
      </c>
      <c r="D18">
        <f>C21</f>
        <v>0</v>
      </c>
      <c r="E18">
        <f t="shared" ref="E18:F18" si="2">D21</f>
        <v>0</v>
      </c>
      <c r="F18">
        <f t="shared" si="2"/>
        <v>42</v>
      </c>
      <c r="G18" s="32" t="str">
        <f t="shared" ref="G18:G21" ca="1" si="3">_xlfn.FORMULATEXT(F18)</f>
        <v>=E21</v>
      </c>
    </row>
    <row r="19" spans="1:7" ht="15" customHeight="1" x14ac:dyDescent="0.25">
      <c r="A19"/>
      <c r="B19" s="16" t="s">
        <v>27</v>
      </c>
      <c r="D19" s="32">
        <f>D14</f>
        <v>0</v>
      </c>
      <c r="E19" s="32">
        <f t="shared" ref="E19:F19" si="4">E14</f>
        <v>42</v>
      </c>
      <c r="F19" s="32">
        <f t="shared" si="4"/>
        <v>42</v>
      </c>
      <c r="G19" s="32" t="str">
        <f t="shared" ca="1" si="3"/>
        <v>=F14</v>
      </c>
    </row>
    <row r="20" spans="1:7" ht="15" customHeight="1" x14ac:dyDescent="0.25">
      <c r="A20"/>
      <c r="B20" s="16" t="s">
        <v>26</v>
      </c>
      <c r="D20">
        <f>-D15</f>
        <v>0</v>
      </c>
      <c r="E20">
        <f t="shared" ref="E20:F20" si="5">-E15</f>
        <v>0</v>
      </c>
      <c r="F20">
        <f t="shared" si="5"/>
        <v>-33.6</v>
      </c>
      <c r="G20" s="32" t="str">
        <f t="shared" ca="1" si="3"/>
        <v>=-F15</v>
      </c>
    </row>
    <row r="21" spans="1:7" ht="15" customHeight="1" x14ac:dyDescent="0.25">
      <c r="A21"/>
      <c r="B21" s="16" t="s">
        <v>23</v>
      </c>
      <c r="C21">
        <v>0</v>
      </c>
      <c r="D21">
        <f>SUM(D18:D20)</f>
        <v>0</v>
      </c>
      <c r="E21">
        <f t="shared" ref="E21:F21" si="6">SUM(E18:E20)</f>
        <v>42</v>
      </c>
      <c r="F21">
        <f t="shared" si="6"/>
        <v>50.4</v>
      </c>
      <c r="G21" s="32" t="str">
        <f t="shared" ca="1" si="3"/>
        <v>=SUM(F18:F20)</v>
      </c>
    </row>
    <row r="22" spans="1:7" ht="15" customHeight="1" x14ac:dyDescent="0.25">
      <c r="A22"/>
      <c r="B22"/>
    </row>
    <row r="23" spans="1:7" ht="15" customHeight="1" x14ac:dyDescent="0.25">
      <c r="A23"/>
    </row>
    <row r="24" spans="1:7" ht="15" customHeight="1" x14ac:dyDescent="0.25">
      <c r="A24" s="15" t="s">
        <v>17</v>
      </c>
      <c r="B24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6" fitToHeight="0" orientation="landscape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51C7BCEE-0E1F-48C7-B851-A7C193542EDC}"/>
</file>

<file path=customXml/itemProps2.xml><?xml version="1.0" encoding="utf-8"?>
<ds:datastoreItem xmlns:ds="http://schemas.openxmlformats.org/officeDocument/2006/customXml" ds:itemID="{A26D4E24-A7D6-43B9-98AD-FC5B190C14FF}"/>
</file>

<file path=customXml/itemProps3.xml><?xml version="1.0" encoding="utf-8"?>
<ds:datastoreItem xmlns:ds="http://schemas.openxmlformats.org/officeDocument/2006/customXml" ds:itemID="{33E4C56E-3A11-4CDB-89B4-EBCDC784E0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2017-03-03T09:51:24Z</cp:lastPrinted>
  <dcterms:created xsi:type="dcterms:W3CDTF">2016-02-03T14:06:14Z</dcterms:created>
  <dcterms:modified xsi:type="dcterms:W3CDTF">2020-04-06T14:00:03Z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