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https://ibhero-my.sharepoint.com/personal/gerard_kelly_fe_training/Documents/Gerard Kelly/Gerard's/Non C/Material - Create Proof Glitch/Create/2023 JPM Adv Excel/New Files/"/>
    </mc:Choice>
  </mc:AlternateContent>
  <xr:revisionPtr revIDLastSave="274" documentId="11_AB39C03A89E66708003DF3F98CE42D896655A191" xr6:coauthVersionLast="47" xr6:coauthVersionMax="47" xr10:uidLastSave="{13233881-50EC-44C6-BEA6-65087D3FE2D1}"/>
  <bookViews>
    <workbookView xWindow="5205" yWindow="-16320" windowWidth="29040" windowHeight="15720" xr2:uid="{00000000-000D-0000-FFFF-FFFF00000000}"/>
  </bookViews>
  <sheets>
    <sheet name="Welcome" sheetId="1" r:id="rId1"/>
    <sheet name="Info" sheetId="6" r:id="rId2"/>
    <sheet name="Lookups 1" sheetId="2" r:id="rId3"/>
    <sheet name="Lookups 2" sheetId="14" r:id="rId4"/>
    <sheet name="Multiple Sheets" sheetId="9" r:id="rId5"/>
    <sheet name="North" sheetId="10" r:id="rId6"/>
    <sheet name="East" sheetId="11" r:id="rId7"/>
    <sheet name="West" sheetId="12" r:id="rId8"/>
    <sheet name="Transposing" sheetId="13" r:id="rId9"/>
  </sheets>
  <definedNames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"01/29/2016 15:32:18"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8">Transposing!$A$1:$O$63</definedName>
    <definedName name="switch">Info!$N$10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1" i="2" l="1"/>
  <c r="F70" i="2"/>
  <c r="F69" i="2"/>
  <c r="F68" i="2"/>
  <c r="F67" i="2"/>
  <c r="F50" i="2"/>
  <c r="F49" i="2"/>
  <c r="F48" i="2"/>
  <c r="F47" i="2"/>
  <c r="F46" i="2"/>
  <c r="F39" i="2"/>
  <c r="F38" i="2"/>
  <c r="F37" i="2"/>
  <c r="F36" i="2"/>
  <c r="F35" i="2"/>
  <c r="F28" i="2"/>
  <c r="F27" i="2"/>
  <c r="F26" i="2"/>
  <c r="F25" i="2"/>
  <c r="F24" i="2"/>
  <c r="E26" i="9" l="1"/>
  <c r="E27" i="9" s="1"/>
  <c r="D26" i="9"/>
  <c r="D27" i="9" s="1"/>
  <c r="C26" i="9"/>
  <c r="C27" i="9" s="1"/>
  <c r="C11" i="12"/>
  <c r="C11" i="10"/>
  <c r="C11" i="11"/>
  <c r="A7" i="1" l="1"/>
  <c r="A1" i="6" l="1"/>
</calcChain>
</file>

<file path=xl/sharedStrings.xml><?xml version="1.0" encoding="utf-8"?>
<sst xmlns="http://schemas.openxmlformats.org/spreadsheetml/2006/main" count="348" uniqueCount="101">
  <si>
    <t>Features</t>
  </si>
  <si>
    <t>◦</t>
  </si>
  <si>
    <t>Model Details</t>
  </si>
  <si>
    <t>Company name</t>
  </si>
  <si>
    <t>Date</t>
  </si>
  <si>
    <t>Currency</t>
  </si>
  <si>
    <t>Units</t>
  </si>
  <si>
    <t>Analyst Name</t>
  </si>
  <si>
    <t>Circular Switch</t>
  </si>
  <si>
    <t>ABC Incorporated</t>
  </si>
  <si>
    <t>USD</t>
  </si>
  <si>
    <t>Millions</t>
  </si>
  <si>
    <t>Firstname Lastname</t>
  </si>
  <si>
    <t>This document is for training purposes only. Financial Edge accepts no responsibility or liability for any other purpose or usage.</t>
  </si>
  <si>
    <t>Formatting</t>
  </si>
  <si>
    <t>Input</t>
  </si>
  <si>
    <t>Hard coded</t>
  </si>
  <si>
    <t>Formulas</t>
  </si>
  <si>
    <t>Workout Information</t>
  </si>
  <si>
    <t>Tab Structure</t>
  </si>
  <si>
    <t>Income</t>
  </si>
  <si>
    <t>Tax rate</t>
  </si>
  <si>
    <t>Lookups</t>
  </si>
  <si>
    <t>Value to lookup</t>
  </si>
  <si>
    <t>Product ID</t>
  </si>
  <si>
    <t>Price</t>
  </si>
  <si>
    <t>A134</t>
  </si>
  <si>
    <t>B242</t>
  </si>
  <si>
    <t>X212</t>
  </si>
  <si>
    <t>C413</t>
  </si>
  <si>
    <t>B2211</t>
  </si>
  <si>
    <t>East Region</t>
  </si>
  <si>
    <t>Product</t>
  </si>
  <si>
    <t>Qty Sold</t>
  </si>
  <si>
    <t>A</t>
  </si>
  <si>
    <t>B</t>
  </si>
  <si>
    <t>C</t>
  </si>
  <si>
    <t>D</t>
  </si>
  <si>
    <t>Total</t>
  </si>
  <si>
    <t>North Region</t>
  </si>
  <si>
    <t>West Region</t>
  </si>
  <si>
    <t>Sales Summary</t>
  </si>
  <si>
    <t>Total all regions</t>
  </si>
  <si>
    <t>B7</t>
  </si>
  <si>
    <t>B8</t>
  </si>
  <si>
    <t>B9</t>
  </si>
  <si>
    <t>B10</t>
  </si>
  <si>
    <t>East</t>
  </si>
  <si>
    <t>North</t>
  </si>
  <si>
    <t>West</t>
  </si>
  <si>
    <t>Integrity check values</t>
  </si>
  <si>
    <t>Integrity check indirect</t>
  </si>
  <si>
    <t>Integrity check formulas</t>
  </si>
  <si>
    <t>C11</t>
  </si>
  <si>
    <r>
      <rPr>
        <b/>
        <sz val="11"/>
        <color theme="0"/>
        <rFont val="Calibri"/>
        <family val="2"/>
      </rPr>
      <t>B</t>
    </r>
    <r>
      <rPr>
        <sz val="11"/>
        <color theme="0"/>
        <rFont val="Calibri"/>
        <family val="2"/>
        <scheme val="minor"/>
      </rPr>
      <t>8</t>
    </r>
  </si>
  <si>
    <t>Bananas</t>
  </si>
  <si>
    <t>Peaches</t>
  </si>
  <si>
    <t>Apples</t>
  </si>
  <si>
    <t>Cherries</t>
  </si>
  <si>
    <t>Oranges</t>
  </si>
  <si>
    <t>Grapes</t>
  </si>
  <si>
    <t>Others</t>
  </si>
  <si>
    <t>US</t>
  </si>
  <si>
    <t>UK</t>
  </si>
  <si>
    <t>Europe</t>
  </si>
  <si>
    <t>Asia</t>
  </si>
  <si>
    <t>Australia</t>
  </si>
  <si>
    <t>Row</t>
  </si>
  <si>
    <t>Paste special</t>
  </si>
  <si>
    <t>Transpose function</t>
  </si>
  <si>
    <t>Offset, Row and Column</t>
  </si>
  <si>
    <t>Offset &amp; Match</t>
  </si>
  <si>
    <t>Index &amp; Match</t>
  </si>
  <si>
    <t>Data to transpose</t>
  </si>
  <si>
    <t>Quantity sold</t>
  </si>
  <si>
    <t>Revenue</t>
  </si>
  <si>
    <t>Column to lookup</t>
  </si>
  <si>
    <t>Result</t>
  </si>
  <si>
    <t>Data Extraction</t>
  </si>
  <si>
    <t>Transposing Data</t>
  </si>
  <si>
    <t>Working with Multiple Sheets</t>
  </si>
  <si>
    <t>End</t>
  </si>
  <si>
    <t>Account number</t>
  </si>
  <si>
    <t>Earnings above target</t>
  </si>
  <si>
    <t>Fund manager bonus</t>
  </si>
  <si>
    <t>Asset value</t>
  </si>
  <si>
    <t>JP567</t>
  </si>
  <si>
    <t>GK620</t>
  </si>
  <si>
    <t>PS983</t>
  </si>
  <si>
    <t>MW107</t>
  </si>
  <si>
    <t>OS920</t>
  </si>
  <si>
    <t>Payout</t>
  </si>
  <si>
    <t>VLOOKUP (numeric)</t>
  </si>
  <si>
    <t>VLOOKUP (text)</t>
  </si>
  <si>
    <t>VLOOKUP and MATCH</t>
  </si>
  <si>
    <t>INDEX and MATCH</t>
  </si>
  <si>
    <t>OFFSET and MATCH</t>
  </si>
  <si>
    <t>XLOOKUP (text)</t>
  </si>
  <si>
    <t>Nested XLOOKUP</t>
  </si>
  <si>
    <t>Multiple sheets</t>
  </si>
  <si>
    <t>Transposing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</si>
</sst>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(&quot;£&quot;* #,##0_);_(&quot;£&quot;* \(#,##0\);_(&quot;£&quot;* &quot;-&quot;_);_(@_)"/>
    <numFmt numFmtId="165" formatCode="_(* #,##0_);_(* \(#,##0\);_(* &quot;-&quot;_);_(@_)"/>
    <numFmt numFmtId="166" formatCode="_(&quot;£&quot;* #,##0.00_);_(&quot;£&quot;* \(#,##0.00\);_(&quot;£&quot;* &quot;-&quot;??_);_(@_)"/>
    <numFmt numFmtId="167" formatCode="_(* #,##0.00_);_(* \(#,##0.00\);_(* &quot;-&quot;??_);_(@_)"/>
    <numFmt numFmtId="168" formatCode="[$-409]d\-mmm\-yy;@"/>
    <numFmt numFmtId="169" formatCode="0.0"/>
    <numFmt numFmtId="170" formatCode="#,##0.0_);\(#,##0.0\)\,0.0_);@_)"/>
    <numFmt numFmtId="171" formatCode="#,##0.0\ \x_);\(#,##0.0\ \x\);"/>
    <numFmt numFmtId="172" formatCode="0.0%_);\(0.0%\)"/>
    <numFmt numFmtId="173" formatCode=";;;"/>
    <numFmt numFmtId="174" formatCode="#,##0.0_);\(#,##0.0\);0.0_);@_)"/>
  </numFmts>
  <fonts count="35" x14ac:knownFonts="1">
    <font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  <font>
      <b/>
      <sz val="11"/>
      <color theme="0"/>
      <name val="Calibri"/>
      <family val="2"/>
    </font>
    <font>
      <i/>
      <sz val="11"/>
      <color theme="1" tint="0.2499465926084170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4">
    <xf numFmtId="174" fontId="0" fillId="0" borderId="0"/>
    <xf numFmtId="0" fontId="6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5" applyNumberFormat="0" applyAlignment="0" applyProtection="0"/>
    <xf numFmtId="0" fontId="18" fillId="10" borderId="6" applyNumberFormat="0" applyAlignment="0" applyProtection="0"/>
    <xf numFmtId="0" fontId="19" fillId="10" borderId="5" applyNumberFormat="0" applyAlignment="0" applyProtection="0"/>
    <xf numFmtId="0" fontId="20" fillId="0" borderId="7" applyNumberFormat="0" applyFill="0" applyAlignment="0" applyProtection="0"/>
    <xf numFmtId="0" fontId="21" fillId="11" borderId="8" applyNumberFormat="0" applyAlignment="0" applyProtection="0"/>
    <xf numFmtId="0" fontId="22" fillId="0" borderId="0" applyNumberFormat="0" applyFill="0" applyBorder="0" applyAlignment="0" applyProtection="0"/>
    <xf numFmtId="0" fontId="9" fillId="12" borderId="9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32" fillId="2" borderId="0" applyNumberFormat="0">
      <alignment horizontal="left"/>
    </xf>
    <xf numFmtId="0" fontId="8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8" fontId="28" fillId="3" borderId="0">
      <alignment horizontal="center"/>
    </xf>
    <xf numFmtId="170" fontId="27" fillId="2" borderId="0">
      <alignment horizontal="center"/>
    </xf>
    <xf numFmtId="168" fontId="29" fillId="0" borderId="0" applyFont="0" applyFill="0" applyBorder="0" applyAlignment="0" applyProtection="0"/>
    <xf numFmtId="171" fontId="9" fillId="0" borderId="0" applyFont="0" applyFill="0" applyBorder="0" applyAlignment="0" applyProtection="0"/>
    <xf numFmtId="172" fontId="29" fillId="2" borderId="0" applyFont="0" applyFill="0" applyBorder="0" applyAlignment="0" applyProtection="0"/>
    <xf numFmtId="170" fontId="30" fillId="2" borderId="0" applyNumberFormat="0" applyFill="0" applyBorder="0" applyAlignment="0" applyProtection="0"/>
    <xf numFmtId="170" fontId="31" fillId="0" borderId="0" applyNumberFormat="0" applyFill="0" applyBorder="0" applyAlignment="0">
      <alignment vertical="top"/>
    </xf>
    <xf numFmtId="173" fontId="29" fillId="2" borderId="0" applyFont="0" applyFill="0" applyBorder="0" applyAlignment="0" applyProtection="0"/>
    <xf numFmtId="171" fontId="30" fillId="37" borderId="11" applyNumberFormat="0">
      <protection locked="0"/>
    </xf>
    <xf numFmtId="0" fontId="2" fillId="5" borderId="12" applyFont="0" applyAlignment="0" applyProtection="0">
      <alignment vertical="top"/>
    </xf>
    <xf numFmtId="170" fontId="32" fillId="3" borderId="0" applyNumberFormat="0" applyBorder="0">
      <alignment horizontal="center" vertical="top"/>
    </xf>
    <xf numFmtId="170" fontId="3" fillId="38" borderId="0" applyNumberFormat="0" applyFont="0" applyBorder="0" applyAlignment="0" applyProtection="0">
      <alignment vertical="top"/>
    </xf>
  </cellStyleXfs>
  <cellXfs count="81">
    <xf numFmtId="174" fontId="0" fillId="0" borderId="0" xfId="0"/>
    <xf numFmtId="174" fontId="2" fillId="5" borderId="0" xfId="0" applyFont="1" applyFill="1"/>
    <xf numFmtId="174" fontId="2" fillId="4" borderId="0" xfId="0" applyFont="1" applyFill="1"/>
    <xf numFmtId="174" fontId="2" fillId="5" borderId="0" xfId="0" applyFont="1" applyFill="1" applyAlignment="1">
      <alignment vertical="top" wrapText="1"/>
    </xf>
    <xf numFmtId="174" fontId="2" fillId="5" borderId="1" xfId="0" applyFont="1" applyFill="1" applyBorder="1" applyAlignment="1">
      <alignment vertical="top"/>
    </xf>
    <xf numFmtId="170" fontId="32" fillId="2" borderId="0" xfId="48" applyNumberFormat="1">
      <alignment horizontal="left"/>
    </xf>
    <xf numFmtId="174" fontId="25" fillId="2" borderId="0" xfId="0" applyFont="1" applyFill="1"/>
    <xf numFmtId="174" fontId="26" fillId="3" borderId="0" xfId="0" applyFont="1" applyFill="1"/>
    <xf numFmtId="174" fontId="3" fillId="5" borderId="0" xfId="0" applyFont="1" applyFill="1" applyAlignment="1">
      <alignment horizontal="center" vertical="top"/>
    </xf>
    <xf numFmtId="174" fontId="3" fillId="5" borderId="0" xfId="0" applyFont="1" applyFill="1" applyAlignment="1">
      <alignment vertical="top"/>
    </xf>
    <xf numFmtId="174" fontId="25" fillId="2" borderId="0" xfId="0" applyFont="1" applyFill="1" applyAlignment="1">
      <alignment vertical="center"/>
    </xf>
    <xf numFmtId="168" fontId="28" fillId="3" borderId="0" xfId="52">
      <alignment horizontal="center"/>
    </xf>
    <xf numFmtId="170" fontId="27" fillId="2" borderId="0" xfId="53">
      <alignment horizontal="center"/>
    </xf>
    <xf numFmtId="170" fontId="32" fillId="2" borderId="0" xfId="48" applyNumberFormat="1" applyAlignment="1"/>
    <xf numFmtId="170" fontId="8" fillId="3" borderId="0" xfId="49" applyNumberFormat="1" applyAlignment="1"/>
    <xf numFmtId="170" fontId="4" fillId="0" borderId="0" xfId="50" applyNumberFormat="1">
      <alignment horizontal="left" vertical="center"/>
    </xf>
    <xf numFmtId="174" fontId="2" fillId="5" borderId="0" xfId="0" applyFont="1" applyFill="1" applyAlignment="1">
      <alignment horizontal="left" vertical="top"/>
    </xf>
    <xf numFmtId="174" fontId="2" fillId="5" borderId="0" xfId="0" applyFont="1" applyFill="1" applyAlignment="1">
      <alignment vertical="top"/>
    </xf>
    <xf numFmtId="174" fontId="2" fillId="0" borderId="0" xfId="0" applyFont="1" applyAlignment="1">
      <alignment vertical="top" wrapText="1"/>
    </xf>
    <xf numFmtId="174" fontId="3" fillId="0" borderId="0" xfId="0" applyFont="1" applyAlignment="1">
      <alignment vertical="top"/>
    </xf>
    <xf numFmtId="174" fontId="2" fillId="0" borderId="0" xfId="0" applyFont="1" applyAlignment="1">
      <alignment horizontal="left" wrapText="1"/>
    </xf>
    <xf numFmtId="174" fontId="2" fillId="0" borderId="0" xfId="0" applyFont="1" applyAlignment="1">
      <alignment vertical="top"/>
    </xf>
    <xf numFmtId="174" fontId="2" fillId="0" borderId="0" xfId="0" applyFont="1"/>
    <xf numFmtId="174" fontId="4" fillId="0" borderId="0" xfId="0" applyFont="1" applyAlignment="1">
      <alignment vertical="center"/>
    </xf>
    <xf numFmtId="174" fontId="5" fillId="0" borderId="0" xfId="0" applyFont="1" applyAlignment="1">
      <alignment vertical="center" wrapText="1"/>
    </xf>
    <xf numFmtId="174" fontId="2" fillId="0" borderId="0" xfId="0" applyFont="1" applyAlignment="1">
      <alignment horizontal="left" vertical="top"/>
    </xf>
    <xf numFmtId="174" fontId="3" fillId="0" borderId="0" xfId="0" applyFont="1" applyAlignment="1">
      <alignment horizontal="center" vertical="top"/>
    </xf>
    <xf numFmtId="174" fontId="7" fillId="0" borderId="0" xfId="0" applyFont="1" applyAlignment="1">
      <alignment vertical="center" wrapText="1"/>
    </xf>
    <xf numFmtId="168" fontId="2" fillId="0" borderId="0" xfId="0" applyNumberFormat="1" applyFont="1" applyAlignment="1">
      <alignment horizontal="left"/>
    </xf>
    <xf numFmtId="174" fontId="2" fillId="0" borderId="0" xfId="0" applyFont="1" applyAlignment="1">
      <alignment horizontal="left"/>
    </xf>
    <xf numFmtId="169" fontId="2" fillId="0" borderId="0" xfId="0" applyNumberFormat="1" applyFont="1" applyAlignment="1">
      <alignment horizontal="left"/>
    </xf>
    <xf numFmtId="174" fontId="3" fillId="0" borderId="0" xfId="0" applyFont="1" applyAlignment="1">
      <alignment horizontal="left" vertical="top"/>
    </xf>
    <xf numFmtId="174" fontId="3" fillId="0" borderId="0" xfId="0" applyFont="1"/>
    <xf numFmtId="174" fontId="25" fillId="0" borderId="0" xfId="0" applyFont="1"/>
    <xf numFmtId="174" fontId="26" fillId="0" borderId="0" xfId="0" applyFont="1"/>
    <xf numFmtId="170" fontId="30" fillId="0" borderId="0" xfId="57" applyFill="1" applyBorder="1" applyAlignment="1">
      <alignment vertical="top"/>
    </xf>
    <xf numFmtId="170" fontId="2" fillId="5" borderId="0" xfId="51" applyNumberFormat="1" applyFont="1" applyAlignment="1">
      <alignment horizontal="left" vertical="top"/>
    </xf>
    <xf numFmtId="170" fontId="3" fillId="5" borderId="0" xfId="51" applyNumberFormat="1" applyFont="1" applyAlignment="1">
      <alignment horizontal="center" vertical="top"/>
    </xf>
    <xf numFmtId="170" fontId="2" fillId="5" borderId="0" xfId="51" applyNumberFormat="1" applyFont="1" applyAlignment="1"/>
    <xf numFmtId="170" fontId="5" fillId="5" borderId="0" xfId="51" applyNumberFormat="1" applyFont="1" applyAlignment="1">
      <alignment vertical="center" wrapText="1"/>
    </xf>
    <xf numFmtId="170" fontId="2" fillId="5" borderId="0" xfId="51" applyNumberFormat="1" applyFont="1" applyAlignment="1">
      <alignment vertical="top"/>
    </xf>
    <xf numFmtId="0" fontId="2" fillId="5" borderId="12" xfId="61" applyFont="1" applyAlignment="1">
      <alignment vertical="top"/>
    </xf>
    <xf numFmtId="0" fontId="3" fillId="5" borderId="12" xfId="61" applyFont="1" applyAlignment="1">
      <alignment horizontal="center" vertical="top"/>
    </xf>
    <xf numFmtId="0" fontId="2" fillId="5" borderId="12" xfId="61" applyFont="1" applyAlignment="1"/>
    <xf numFmtId="0" fontId="5" fillId="5" borderId="12" xfId="61" applyFont="1" applyAlignment="1">
      <alignment vertical="center" wrapText="1"/>
    </xf>
    <xf numFmtId="174" fontId="25" fillId="0" borderId="0" xfId="0" applyFont="1" applyAlignment="1">
      <alignment vertical="center"/>
    </xf>
    <xf numFmtId="170" fontId="7" fillId="5" borderId="0" xfId="51" applyNumberFormat="1" applyFont="1" applyAlignment="1">
      <alignment vertical="center" wrapText="1"/>
    </xf>
    <xf numFmtId="0" fontId="3" fillId="5" borderId="12" xfId="61" applyFont="1" applyAlignment="1"/>
    <xf numFmtId="0" fontId="2" fillId="5" borderId="12" xfId="61" applyFont="1" applyAlignment="1">
      <alignment horizontal="left"/>
    </xf>
    <xf numFmtId="0" fontId="7" fillId="5" borderId="12" xfId="61" applyFont="1" applyAlignment="1">
      <alignment horizontal="center" vertical="center" wrapText="1"/>
    </xf>
    <xf numFmtId="0" fontId="7" fillId="5" borderId="12" xfId="61" applyFont="1" applyAlignment="1">
      <alignment vertical="center" wrapText="1"/>
    </xf>
    <xf numFmtId="170" fontId="30" fillId="37" borderId="11" xfId="60" applyNumberFormat="1">
      <protection locked="0"/>
    </xf>
    <xf numFmtId="170" fontId="2" fillId="0" borderId="0" xfId="51" applyNumberFormat="1" applyFont="1" applyFill="1" applyAlignment="1"/>
    <xf numFmtId="0" fontId="2" fillId="0" borderId="0" xfId="61" applyFont="1" applyFill="1" applyBorder="1" applyAlignment="1"/>
    <xf numFmtId="174" fontId="0" fillId="5" borderId="0" xfId="51" applyNumberFormat="1" applyFont="1" applyAlignment="1"/>
    <xf numFmtId="174" fontId="2" fillId="5" borderId="0" xfId="51" applyNumberFormat="1" applyFont="1" applyAlignment="1">
      <alignment vertical="top"/>
    </xf>
    <xf numFmtId="0" fontId="0" fillId="5" borderId="12" xfId="61" applyFont="1" applyAlignment="1"/>
    <xf numFmtId="174" fontId="4" fillId="5" borderId="0" xfId="51" applyNumberFormat="1" applyFont="1" applyAlignment="1">
      <alignment vertical="center"/>
    </xf>
    <xf numFmtId="0" fontId="3" fillId="5" borderId="12" xfId="61" applyFont="1" applyAlignment="1">
      <alignment horizontal="left" vertical="top"/>
    </xf>
    <xf numFmtId="174" fontId="4" fillId="0" borderId="0" xfId="50" applyNumberFormat="1" applyFill="1">
      <alignment horizontal="left" vertical="center"/>
    </xf>
    <xf numFmtId="172" fontId="0" fillId="0" borderId="0" xfId="56" applyFont="1" applyFill="1"/>
    <xf numFmtId="174" fontId="30" fillId="37" borderId="11" xfId="60" applyNumberFormat="1">
      <protection locked="0"/>
    </xf>
    <xf numFmtId="174" fontId="4" fillId="0" borderId="0" xfId="50" applyNumberFormat="1">
      <alignment horizontal="left" vertical="center"/>
    </xf>
    <xf numFmtId="174" fontId="27" fillId="39" borderId="0" xfId="0" applyFont="1" applyFill="1" applyAlignment="1">
      <alignment horizontal="center"/>
    </xf>
    <xf numFmtId="174" fontId="0" fillId="0" borderId="0" xfId="0" applyAlignment="1">
      <alignment horizontal="center"/>
    </xf>
    <xf numFmtId="173" fontId="0" fillId="0" borderId="0" xfId="59" applyFont="1" applyFill="1"/>
    <xf numFmtId="173" fontId="4" fillId="0" borderId="0" xfId="59" applyFont="1" applyFill="1" applyAlignment="1">
      <alignment horizontal="left" vertical="center"/>
    </xf>
    <xf numFmtId="174" fontId="34" fillId="0" borderId="0" xfId="0" applyFont="1"/>
    <xf numFmtId="173" fontId="3" fillId="0" borderId="0" xfId="59" applyFont="1" applyFill="1" applyAlignment="1">
      <alignment vertical="top"/>
    </xf>
    <xf numFmtId="170" fontId="32" fillId="2" borderId="0" xfId="48" applyNumberFormat="1" applyAlignment="1">
      <alignment horizontal="center"/>
    </xf>
    <xf numFmtId="174" fontId="5" fillId="0" borderId="0" xfId="0" applyFont="1" applyAlignment="1">
      <alignment horizontal="center" vertical="center" wrapText="1"/>
    </xf>
    <xf numFmtId="170" fontId="2" fillId="5" borderId="0" xfId="51" applyNumberFormat="1" applyFont="1" applyAlignment="1">
      <alignment horizontal="left" vertical="top"/>
    </xf>
    <xf numFmtId="170" fontId="32" fillId="3" borderId="0" xfId="49" applyNumberFormat="1" applyFont="1" applyAlignment="1">
      <alignment horizontal="center" vertical="center"/>
    </xf>
    <xf numFmtId="170" fontId="31" fillId="5" borderId="0" xfId="58" applyNumberFormat="1" applyFill="1" applyBorder="1" applyAlignment="1">
      <alignment horizontal="center" vertical="center" wrapText="1"/>
    </xf>
    <xf numFmtId="174" fontId="7" fillId="0" borderId="0" xfId="0" applyFont="1" applyAlignment="1">
      <alignment horizontal="center" vertical="center" wrapText="1"/>
    </xf>
    <xf numFmtId="174" fontId="4" fillId="5" borderId="0" xfId="0" applyFont="1" applyFill="1" applyAlignment="1">
      <alignment horizontal="left" vertical="center"/>
    </xf>
    <xf numFmtId="174" fontId="4" fillId="5" borderId="0" xfId="50" applyNumberFormat="1" applyFill="1">
      <alignment horizontal="left" vertical="center"/>
    </xf>
    <xf numFmtId="174" fontId="0" fillId="5" borderId="0" xfId="51" applyNumberFormat="1" applyFont="1" applyAlignment="1">
      <alignment horizontal="left"/>
    </xf>
    <xf numFmtId="170" fontId="2" fillId="5" borderId="0" xfId="51" applyNumberFormat="1" applyFont="1" applyAlignment="1">
      <alignment horizontal="left"/>
    </xf>
    <xf numFmtId="168" fontId="2" fillId="5" borderId="0" xfId="51" applyNumberFormat="1" applyFont="1" applyAlignment="1">
      <alignment horizontal="left"/>
    </xf>
    <xf numFmtId="0" fontId="2" fillId="5" borderId="0" xfId="51" applyNumberFormat="1" applyFont="1" applyAlignment="1">
      <alignment horizontal="left"/>
    </xf>
  </cellXfs>
  <cellStyles count="64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BG Border" xfId="61" xr:uid="{00000000-0005-0000-0000-00001A000000}"/>
    <cellStyle name="Blank" xfId="59" xr:uid="{00000000-0005-0000-0000-00001B000000}"/>
    <cellStyle name="Calculation" xfId="17" builtinId="22" hidden="1"/>
    <cellStyle name="Check Cell" xfId="19" builtinId="23" hidden="1"/>
    <cellStyle name="Comma" xfId="2" builtinId="3" hidden="1"/>
    <cellStyle name="Comma [0]" xfId="3" builtinId="6" hidden="1"/>
    <cellStyle name="Cover Title" xfId="62" xr:uid="{00000000-0005-0000-0000-000020000000}"/>
    <cellStyle name="Currency" xfId="4" builtinId="4" hidden="1"/>
    <cellStyle name="Currency [0]" xfId="5" builtinId="7" hidden="1"/>
    <cellStyle name="Date" xfId="54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7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ghlight" xfId="63" xr:uid="{00000000-0005-0000-0000-00002C000000}"/>
    <cellStyle name="Hist Proj Title" xfId="53" xr:uid="{00000000-0005-0000-0000-00002D000000}"/>
    <cellStyle name="Hyperlink" xfId="1" builtinId="8" hidden="1" customBuiltin="1"/>
    <cellStyle name="Input" xfId="15" builtinId="20" hidden="1"/>
    <cellStyle name="Input" xfId="60" builtinId="20" customBuiltin="1"/>
    <cellStyle name="Linked Cell" xfId="18" builtinId="24" hidden="1"/>
    <cellStyle name="Multiple" xfId="55" xr:uid="{00000000-0005-0000-0000-000032000000}"/>
    <cellStyle name="Neutral" xfId="14" builtinId="28" hidden="1"/>
    <cellStyle name="Normal" xfId="0" builtinId="0" customBuiltin="1"/>
    <cellStyle name="Note" xfId="21" builtinId="10" hidden="1"/>
    <cellStyle name="Notes and Comments" xfId="58" xr:uid="{00000000-0005-0000-0000-000036000000}"/>
    <cellStyle name="Output" xfId="16" builtinId="21" hidden="1"/>
    <cellStyle name="Percent" xfId="6" builtinId="5" hidden="1"/>
    <cellStyle name="Percent" xfId="56" builtinId="5" customBuiltin="1"/>
    <cellStyle name="Primary Title" xfId="48" xr:uid="{00000000-0005-0000-0000-00003A000000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163260"/>
      <color rgb="FF085393"/>
      <color rgb="FFBBDEFB"/>
      <color rgb="FFF0F8FE"/>
      <color rgb="FF0000FF"/>
      <color rgb="FFEBF1FB"/>
      <color rgb="FFD3E0F5"/>
      <color rgb="FFC9D9F3"/>
      <color rgb="FFE2F1FE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161849</xdr:colOff>
      <xdr:row>0</xdr:row>
      <xdr:rowOff>466726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FE Training">
  <a:themeElements>
    <a:clrScheme name="Financial Edge">
      <a:dk1>
        <a:srgbClr val="3F3F3F"/>
      </a:dk1>
      <a:lt1>
        <a:sysClr val="window" lastClr="FFFFFF"/>
      </a:lt1>
      <a:dk2>
        <a:srgbClr val="163260"/>
      </a:dk2>
      <a:lt2>
        <a:srgbClr val="F2F2F2"/>
      </a:lt2>
      <a:accent1>
        <a:srgbClr val="085393"/>
      </a:accent1>
      <a:accent2>
        <a:srgbClr val="8064A2"/>
      </a:accent2>
      <a:accent3>
        <a:srgbClr val="C0504D"/>
      </a:accent3>
      <a:accent4>
        <a:srgbClr val="ED7D31"/>
      </a:accent4>
      <a:accent5>
        <a:srgbClr val="FFC000"/>
      </a:accent5>
      <a:accent6>
        <a:srgbClr val="70AD47"/>
      </a:accent6>
      <a:hlink>
        <a:srgbClr val="085393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8"/>
  <sheetViews>
    <sheetView showGridLines="0" tabSelected="1" zoomScaleNormal="100" workbookViewId="0">
      <selection sqref="A1:N1"/>
    </sheetView>
  </sheetViews>
  <sheetFormatPr defaultColWidth="9.1328125" defaultRowHeight="14.25" x14ac:dyDescent="0.45"/>
  <cols>
    <col min="1" max="1" width="9.86328125" customWidth="1"/>
    <col min="2" max="13" width="9.265625" customWidth="1"/>
    <col min="14" max="14" width="9.86328125" customWidth="1"/>
    <col min="15" max="26" width="9.1328125" customWidth="1"/>
  </cols>
  <sheetData>
    <row r="1" spans="1:14" s="33" customFormat="1" ht="189.75" customHeight="1" x14ac:dyDescent="0.85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14" s="21" customFormat="1" ht="75" customHeight="1" x14ac:dyDescent="0.45">
      <c r="A2" s="72" t="s">
        <v>78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spans="1:14" s="22" customFormat="1" ht="7.5" customHeight="1" x14ac:dyDescent="0.45">
      <c r="B3" s="23"/>
      <c r="C3" s="23"/>
      <c r="F3" s="24"/>
      <c r="G3" s="24"/>
      <c r="H3" s="24"/>
      <c r="I3" s="24"/>
      <c r="J3" s="24"/>
      <c r="K3" s="24"/>
    </row>
    <row r="4" spans="1:14" s="22" customFormat="1" ht="15" customHeight="1" x14ac:dyDescent="0.45">
      <c r="A4" s="36"/>
      <c r="B4" s="37"/>
      <c r="C4" s="71"/>
      <c r="D4" s="71"/>
      <c r="E4" s="38"/>
      <c r="F4" s="39"/>
      <c r="G4" s="39"/>
      <c r="H4" s="39"/>
      <c r="I4" s="39"/>
      <c r="J4" s="39"/>
      <c r="K4" s="39"/>
      <c r="L4" s="38"/>
      <c r="M4" s="38"/>
      <c r="N4" s="38"/>
    </row>
    <row r="5" spans="1:14" s="22" customFormat="1" ht="15" customHeight="1" x14ac:dyDescent="0.45">
      <c r="A5" s="73" t="s">
        <v>13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1:14" s="22" customFormat="1" ht="15" customHeight="1" x14ac:dyDescent="0.45">
      <c r="A6" s="73"/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</row>
    <row r="7" spans="1:14" s="22" customFormat="1" ht="15" customHeight="1" x14ac:dyDescent="0.45">
      <c r="A7" s="73" t="str">
        <f ca="1">"© "&amp;YEAR(TODAY())&amp;" Financial Edge Training"</f>
        <v>© 2023 Financial Edge Training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</row>
    <row r="8" spans="1:14" s="22" customFormat="1" ht="15" customHeight="1" thickBot="1" x14ac:dyDescent="0.5">
      <c r="A8" s="41"/>
      <c r="B8" s="42"/>
      <c r="C8" s="41"/>
      <c r="D8" s="41"/>
      <c r="E8" s="43"/>
      <c r="F8" s="44"/>
      <c r="G8" s="44"/>
      <c r="H8" s="44"/>
      <c r="I8" s="44"/>
      <c r="J8" s="44"/>
      <c r="K8" s="44"/>
      <c r="L8" s="43"/>
      <c r="M8" s="43"/>
      <c r="N8" s="43"/>
    </row>
    <row r="9" spans="1:14" s="22" customFormat="1" ht="15" customHeight="1" x14ac:dyDescent="0.45">
      <c r="F9" s="27"/>
      <c r="G9" s="74"/>
      <c r="H9" s="74"/>
      <c r="I9" s="74"/>
      <c r="J9" s="74"/>
      <c r="K9" s="27"/>
    </row>
    <row r="10" spans="1:14" s="22" customFormat="1" ht="15" customHeight="1" x14ac:dyDescent="0.45">
      <c r="B10" s="23"/>
      <c r="C10" s="23"/>
      <c r="F10" s="27"/>
      <c r="G10" s="74"/>
      <c r="H10" s="74"/>
      <c r="I10" s="74"/>
      <c r="J10" s="74"/>
      <c r="K10" s="27"/>
    </row>
    <row r="11" spans="1:14" s="22" customFormat="1" ht="15" customHeight="1" x14ac:dyDescent="0.45">
      <c r="B11" s="19"/>
      <c r="C11" s="19"/>
      <c r="D11" s="20"/>
      <c r="F11" s="24"/>
      <c r="G11" s="24"/>
      <c r="H11" s="24"/>
      <c r="I11" s="24"/>
      <c r="J11" s="24"/>
      <c r="K11" s="24"/>
    </row>
    <row r="12" spans="1:14" s="22" customFormat="1" ht="15" customHeight="1" x14ac:dyDescent="0.45">
      <c r="A12" s="25"/>
      <c r="B12" s="19"/>
      <c r="C12" s="19"/>
      <c r="D12" s="28"/>
      <c r="F12" s="24"/>
      <c r="G12" s="70"/>
      <c r="H12" s="70"/>
      <c r="I12" s="70"/>
      <c r="J12" s="70"/>
      <c r="K12" s="24"/>
    </row>
    <row r="13" spans="1:14" s="22" customFormat="1" ht="15" customHeight="1" x14ac:dyDescent="0.45">
      <c r="A13" s="18"/>
      <c r="B13" s="19"/>
      <c r="C13" s="19"/>
      <c r="D13" s="29"/>
      <c r="F13" s="24"/>
      <c r="G13" s="70"/>
      <c r="H13" s="70"/>
      <c r="I13" s="70"/>
      <c r="J13" s="70"/>
      <c r="K13" s="24"/>
    </row>
    <row r="14" spans="1:14" s="22" customFormat="1" ht="15" customHeight="1" x14ac:dyDescent="0.45">
      <c r="A14" s="21"/>
      <c r="B14" s="19"/>
      <c r="C14" s="19"/>
      <c r="D14" s="29"/>
      <c r="F14" s="24"/>
      <c r="G14" s="70"/>
      <c r="H14" s="70"/>
      <c r="I14" s="70"/>
      <c r="J14" s="70"/>
      <c r="K14" s="24"/>
    </row>
    <row r="15" spans="1:14" s="22" customFormat="1" ht="15" customHeight="1" x14ac:dyDescent="0.45">
      <c r="A15" s="21"/>
      <c r="B15" s="19"/>
      <c r="C15" s="19"/>
      <c r="D15" s="29"/>
      <c r="F15" s="24"/>
      <c r="G15" s="24"/>
      <c r="H15" s="24"/>
      <c r="I15" s="24"/>
      <c r="J15" s="24"/>
      <c r="K15" s="24"/>
    </row>
    <row r="16" spans="1:14" s="22" customFormat="1" ht="15" customHeight="1" x14ac:dyDescent="0.45">
      <c r="A16" s="21"/>
      <c r="B16" s="19"/>
      <c r="C16" s="19"/>
      <c r="D16" s="30"/>
      <c r="F16" s="24"/>
      <c r="G16" s="70"/>
      <c r="H16" s="70"/>
      <c r="I16" s="70"/>
      <c r="J16" s="70"/>
      <c r="K16" s="24"/>
    </row>
    <row r="17" spans="1:11" s="22" customFormat="1" ht="15" customHeight="1" x14ac:dyDescent="0.45">
      <c r="A17" s="21"/>
      <c r="B17" s="31"/>
      <c r="C17" s="32"/>
      <c r="D17" s="30"/>
      <c r="F17" s="24"/>
      <c r="G17" s="24"/>
      <c r="H17" s="24"/>
      <c r="I17" s="24"/>
      <c r="J17" s="24"/>
      <c r="K17" s="24"/>
    </row>
    <row r="18" spans="1:11" ht="15" customHeight="1" x14ac:dyDescent="0.45"/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74" orientation="portrait" cellComments="asDisplayed" horizontalDpi="2400" verticalDpi="24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0"/>
  <sheetViews>
    <sheetView showGridLines="0" zoomScaleNormal="100" workbookViewId="0"/>
  </sheetViews>
  <sheetFormatPr defaultColWidth="9.1328125" defaultRowHeight="14.25" x14ac:dyDescent="0.45"/>
  <cols>
    <col min="1" max="1" width="1.3984375" customWidth="1"/>
    <col min="2" max="2" width="2.86328125" customWidth="1"/>
    <col min="3" max="3" width="13.265625" customWidth="1"/>
    <col min="4" max="4" width="2.86328125" customWidth="1"/>
    <col min="5" max="7" width="1.3984375" customWidth="1"/>
    <col min="8" max="8" width="2.86328125" customWidth="1"/>
    <col min="9" max="9" width="42.73046875" customWidth="1"/>
    <col min="10" max="11" width="1.3984375" customWidth="1"/>
    <col min="12" max="12" width="15.59765625" customWidth="1"/>
    <col min="13" max="14" width="1.3984375" customWidth="1"/>
    <col min="15" max="15" width="2.86328125" customWidth="1"/>
    <col min="16" max="16" width="32.59765625" customWidth="1"/>
    <col min="17" max="17" width="2.86328125" customWidth="1"/>
    <col min="18" max="18" width="1.3984375" customWidth="1"/>
    <col min="23" max="23" width="17.73046875" bestFit="1" customWidth="1"/>
  </cols>
  <sheetData>
    <row r="1" spans="1:18" s="33" customFormat="1" ht="45" customHeight="1" x14ac:dyDescent="0.85">
      <c r="A1" s="13" t="str">
        <f>Welcome!A2</f>
        <v>Data Extraction</v>
      </c>
      <c r="B1" s="13"/>
      <c r="C1" s="13"/>
      <c r="D1" s="13"/>
      <c r="E1" s="13"/>
      <c r="F1" s="13"/>
      <c r="G1" s="13"/>
      <c r="H1" s="13"/>
      <c r="I1" s="13"/>
      <c r="J1" s="6"/>
      <c r="K1" s="6"/>
      <c r="L1" s="6"/>
      <c r="M1" s="6"/>
      <c r="N1" s="6"/>
      <c r="O1" s="6"/>
      <c r="P1" s="6"/>
      <c r="Q1" s="6"/>
      <c r="R1" s="6"/>
    </row>
    <row r="2" spans="1:18" s="34" customFormat="1" ht="30" customHeight="1" x14ac:dyDescent="0.65">
      <c r="A2" s="14" t="s">
        <v>18</v>
      </c>
      <c r="B2" s="14"/>
      <c r="C2" s="14"/>
      <c r="D2" s="14"/>
      <c r="E2" s="14"/>
      <c r="F2" s="14"/>
      <c r="G2" s="14"/>
      <c r="H2" s="14"/>
      <c r="I2" s="14"/>
      <c r="J2" s="7"/>
      <c r="K2" s="7"/>
      <c r="L2" s="7"/>
      <c r="M2" s="7"/>
      <c r="N2" s="7"/>
      <c r="O2" s="7"/>
      <c r="P2" s="7"/>
      <c r="Q2" s="7"/>
      <c r="R2" s="7"/>
    </row>
    <row r="3" spans="1:18" s="2" customFormat="1" ht="7.5" customHeight="1" x14ac:dyDescent="0.45"/>
    <row r="4" spans="1:18" s="2" customFormat="1" ht="22.5" customHeight="1" x14ac:dyDescent="0.45">
      <c r="A4" s="1"/>
      <c r="B4" s="75" t="s">
        <v>0</v>
      </c>
      <c r="C4" s="75"/>
      <c r="D4" s="75"/>
      <c r="E4" s="75"/>
      <c r="F4" s="75"/>
      <c r="G4" s="75"/>
      <c r="H4" s="75"/>
      <c r="I4" s="75"/>
      <c r="K4" s="1"/>
      <c r="L4" s="75" t="s">
        <v>2</v>
      </c>
      <c r="M4" s="75"/>
      <c r="N4" s="75"/>
      <c r="O4" s="75"/>
      <c r="P4" s="75"/>
      <c r="Q4" s="39"/>
      <c r="R4" s="39"/>
    </row>
    <row r="5" spans="1:18" s="2" customFormat="1" ht="15" customHeight="1" x14ac:dyDescent="0.45">
      <c r="A5" s="16"/>
      <c r="B5" s="8" t="s">
        <v>1</v>
      </c>
      <c r="C5" s="17" t="s">
        <v>22</v>
      </c>
      <c r="D5" s="17"/>
      <c r="E5" s="17"/>
      <c r="F5" s="17"/>
      <c r="G5" s="17"/>
      <c r="H5" s="17"/>
      <c r="I5" s="17"/>
      <c r="K5" s="1"/>
      <c r="L5" s="9" t="s">
        <v>3</v>
      </c>
      <c r="M5" s="9"/>
      <c r="N5" s="78" t="s">
        <v>9</v>
      </c>
      <c r="O5" s="78"/>
      <c r="P5" s="78"/>
      <c r="Q5" s="78"/>
      <c r="R5" s="39"/>
    </row>
    <row r="6" spans="1:18" s="2" customFormat="1" ht="15" customHeight="1" x14ac:dyDescent="0.45">
      <c r="A6" s="3"/>
      <c r="B6" s="8" t="s">
        <v>1</v>
      </c>
      <c r="C6" s="17" t="s">
        <v>99</v>
      </c>
      <c r="D6" s="17"/>
      <c r="E6" s="17"/>
      <c r="F6" s="17"/>
      <c r="G6" s="17"/>
      <c r="H6" s="17"/>
      <c r="I6" s="17"/>
      <c r="K6" s="16"/>
      <c r="L6" s="9" t="s">
        <v>4</v>
      </c>
      <c r="M6" s="9"/>
      <c r="N6" s="79"/>
      <c r="O6" s="79"/>
      <c r="P6" s="79"/>
      <c r="Q6" s="79"/>
      <c r="R6" s="39"/>
    </row>
    <row r="7" spans="1:18" s="2" customFormat="1" ht="15" customHeight="1" x14ac:dyDescent="0.45">
      <c r="A7" s="17"/>
      <c r="B7" s="8" t="s">
        <v>1</v>
      </c>
      <c r="C7" s="17" t="s">
        <v>100</v>
      </c>
      <c r="D7" s="17"/>
      <c r="E7" s="17"/>
      <c r="F7" s="17"/>
      <c r="G7" s="17"/>
      <c r="H7" s="17"/>
      <c r="I7" s="17"/>
      <c r="K7" s="3"/>
      <c r="L7" s="9" t="s">
        <v>5</v>
      </c>
      <c r="M7" s="9"/>
      <c r="N7" s="78" t="s">
        <v>10</v>
      </c>
      <c r="O7" s="78"/>
      <c r="P7" s="78"/>
      <c r="Q7" s="78"/>
      <c r="R7" s="39"/>
    </row>
    <row r="8" spans="1:18" s="2" customFormat="1" ht="15" customHeight="1" x14ac:dyDescent="0.45">
      <c r="A8" s="17"/>
      <c r="B8" s="8"/>
      <c r="C8" s="17"/>
      <c r="D8" s="17"/>
      <c r="E8" s="17"/>
      <c r="F8" s="17"/>
      <c r="G8" s="17"/>
      <c r="H8" s="17"/>
      <c r="I8" s="17"/>
      <c r="K8" s="17"/>
      <c r="L8" s="9" t="s">
        <v>6</v>
      </c>
      <c r="M8" s="9"/>
      <c r="N8" s="78" t="s">
        <v>11</v>
      </c>
      <c r="O8" s="78"/>
      <c r="P8" s="78"/>
      <c r="Q8" s="78"/>
      <c r="R8" s="39"/>
    </row>
    <row r="9" spans="1:18" s="2" customFormat="1" ht="15" customHeight="1" x14ac:dyDescent="0.45">
      <c r="A9" s="40"/>
      <c r="B9" s="37"/>
      <c r="C9" s="40"/>
      <c r="D9" s="40"/>
      <c r="E9" s="40"/>
      <c r="F9" s="40"/>
      <c r="G9" s="40"/>
      <c r="H9" s="40"/>
      <c r="I9" s="40"/>
      <c r="K9" s="17"/>
      <c r="L9" s="9" t="s">
        <v>7</v>
      </c>
      <c r="M9" s="9"/>
      <c r="N9" s="78" t="s">
        <v>12</v>
      </c>
      <c r="O9" s="78"/>
      <c r="P9" s="78"/>
      <c r="Q9" s="78"/>
      <c r="R9" s="39"/>
    </row>
    <row r="10" spans="1:18" s="2" customFormat="1" ht="15" customHeight="1" x14ac:dyDescent="0.45">
      <c r="A10" s="38"/>
      <c r="B10" s="38"/>
      <c r="C10" s="38"/>
      <c r="D10" s="38"/>
      <c r="E10" s="38"/>
      <c r="F10" s="38"/>
      <c r="G10" s="38"/>
      <c r="H10" s="38"/>
      <c r="I10" s="38"/>
      <c r="K10" s="17"/>
      <c r="L10" s="9" t="s">
        <v>8</v>
      </c>
      <c r="M10" s="9"/>
      <c r="N10" s="80">
        <v>0</v>
      </c>
      <c r="O10" s="80"/>
      <c r="P10" s="80"/>
      <c r="Q10" s="80"/>
      <c r="R10" s="46"/>
    </row>
    <row r="11" spans="1:18" s="2" customFormat="1" ht="15" customHeight="1" thickBot="1" x14ac:dyDescent="0.5">
      <c r="A11" s="43"/>
      <c r="B11" s="43"/>
      <c r="C11" s="43"/>
      <c r="D11" s="43"/>
      <c r="E11" s="43"/>
      <c r="F11" s="43"/>
      <c r="G11" s="43"/>
      <c r="H11" s="43"/>
      <c r="I11" s="43"/>
      <c r="K11" s="4"/>
      <c r="L11" s="58"/>
      <c r="M11" s="58"/>
      <c r="N11" s="47"/>
      <c r="O11" s="48"/>
      <c r="P11" s="48"/>
      <c r="Q11" s="49"/>
      <c r="R11" s="50"/>
    </row>
    <row r="12" spans="1:18" s="2" customFormat="1" ht="7.5" customHeight="1" x14ac:dyDescent="0.45">
      <c r="K12" s="24"/>
      <c r="L12" s="24"/>
      <c r="M12" s="24"/>
      <c r="N12" s="24"/>
      <c r="O12" s="24"/>
      <c r="P12" s="24"/>
      <c r="Q12" s="24"/>
      <c r="R12" s="24"/>
    </row>
    <row r="13" spans="1:18" s="2" customFormat="1" ht="22.5" customHeight="1" x14ac:dyDescent="0.45">
      <c r="A13" s="54"/>
      <c r="B13" s="76" t="s">
        <v>19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N13" s="1"/>
      <c r="O13" s="75" t="s">
        <v>14</v>
      </c>
      <c r="P13" s="75"/>
      <c r="Q13" s="75"/>
      <c r="R13" s="57"/>
    </row>
    <row r="14" spans="1:18" s="2" customFormat="1" ht="15" customHeight="1" x14ac:dyDescent="0.45">
      <c r="A14" s="55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N14" s="16"/>
      <c r="O14" s="26"/>
      <c r="P14" s="21"/>
      <c r="Q14" s="21"/>
      <c r="R14" s="55"/>
    </row>
    <row r="15" spans="1:18" s="2" customFormat="1" ht="15" customHeight="1" x14ac:dyDescent="0.45">
      <c r="A15" s="55"/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N15" s="3"/>
      <c r="O15" s="26"/>
      <c r="P15" s="51" t="s">
        <v>15</v>
      </c>
      <c r="Q15" s="21"/>
      <c r="R15" s="55"/>
    </row>
    <row r="16" spans="1:18" s="2" customFormat="1" ht="15" customHeight="1" x14ac:dyDescent="0.45">
      <c r="A16" s="55"/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N16" s="17"/>
      <c r="O16" s="26"/>
      <c r="P16" s="35" t="s">
        <v>16</v>
      </c>
      <c r="Q16" s="21"/>
      <c r="R16" s="55"/>
    </row>
    <row r="17" spans="1:18" s="2" customFormat="1" ht="15" customHeight="1" x14ac:dyDescent="0.45">
      <c r="A17" s="55"/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N17" s="17"/>
      <c r="O17" s="26"/>
      <c r="P17" t="s">
        <v>17</v>
      </c>
      <c r="Q17" s="21"/>
      <c r="R17" s="55"/>
    </row>
    <row r="18" spans="1:18" s="2" customFormat="1" ht="15" customHeight="1" x14ac:dyDescent="0.45">
      <c r="A18" s="38"/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N18" s="38"/>
      <c r="O18" s="52"/>
      <c r="P18" s="52"/>
      <c r="Q18" s="52"/>
      <c r="R18" s="38"/>
    </row>
    <row r="19" spans="1:18" ht="14.65" thickBot="1" x14ac:dyDescent="0.5">
      <c r="A19" s="43"/>
      <c r="B19" s="43"/>
      <c r="C19" s="43"/>
      <c r="D19" s="56"/>
      <c r="E19" s="56"/>
      <c r="F19" s="56"/>
      <c r="G19" s="56"/>
      <c r="H19" s="56"/>
      <c r="I19" s="56"/>
      <c r="J19" s="56"/>
      <c r="K19" s="56"/>
      <c r="L19" s="56"/>
      <c r="N19" s="43"/>
      <c r="O19" s="43"/>
      <c r="P19" s="43"/>
      <c r="Q19" s="43"/>
      <c r="R19" s="43"/>
    </row>
    <row r="20" spans="1:18" x14ac:dyDescent="0.45">
      <c r="Q20" s="53"/>
    </row>
  </sheetData>
  <mergeCells count="18">
    <mergeCell ref="B16:C16"/>
    <mergeCell ref="B17:C17"/>
    <mergeCell ref="L4:P4"/>
    <mergeCell ref="B4:I4"/>
    <mergeCell ref="B13:L13"/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5:L15"/>
    <mergeCell ref="B15:C15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74" orientation="portrait" cellComments="asDisplayed" horizontalDpi="2400" verticalDpi="24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77"/>
  <sheetViews>
    <sheetView zoomScaleNormal="100" workbookViewId="0"/>
  </sheetViews>
  <sheetFormatPr defaultColWidth="9.1328125" defaultRowHeight="15" customHeight="1" x14ac:dyDescent="0.45"/>
  <cols>
    <col min="1" max="1" width="1.3984375" style="15" customWidth="1"/>
    <col min="2" max="2" width="35" customWidth="1"/>
    <col min="3" max="6" width="19" customWidth="1"/>
    <col min="7" max="10" width="11" customWidth="1"/>
    <col min="11" max="12" width="9.265625" customWidth="1"/>
    <col min="14" max="14" width="14.265625" bestFit="1" customWidth="1"/>
  </cols>
  <sheetData>
    <row r="1" spans="1:10" s="45" customFormat="1" ht="45" customHeight="1" x14ac:dyDescent="0.85">
      <c r="A1" s="5" t="s">
        <v>78</v>
      </c>
      <c r="B1" s="10"/>
      <c r="C1" s="12"/>
      <c r="D1" s="12"/>
      <c r="E1" s="12"/>
      <c r="F1" s="12"/>
      <c r="G1" s="12"/>
      <c r="H1" s="12"/>
      <c r="I1" s="12"/>
      <c r="J1" s="12"/>
    </row>
    <row r="2" spans="1:10" s="34" customFormat="1" ht="30" customHeight="1" x14ac:dyDescent="0.65">
      <c r="A2" s="14" t="s">
        <v>22</v>
      </c>
      <c r="B2" s="7"/>
      <c r="C2" s="11"/>
      <c r="D2" s="11"/>
      <c r="E2" s="11"/>
      <c r="F2" s="11"/>
      <c r="G2" s="11"/>
      <c r="H2" s="11"/>
      <c r="I2" s="11"/>
      <c r="J2" s="11"/>
    </row>
    <row r="4" spans="1:10" ht="15" customHeight="1" x14ac:dyDescent="0.45">
      <c r="A4" s="15" t="s">
        <v>92</v>
      </c>
      <c r="C4" t="s">
        <v>20</v>
      </c>
      <c r="D4" t="s">
        <v>21</v>
      </c>
    </row>
    <row r="5" spans="1:10" ht="15" customHeight="1" x14ac:dyDescent="0.45">
      <c r="C5">
        <v>0</v>
      </c>
      <c r="D5" s="60">
        <v>0.15</v>
      </c>
    </row>
    <row r="6" spans="1:10" ht="15" customHeight="1" x14ac:dyDescent="0.45">
      <c r="C6">
        <v>10000</v>
      </c>
      <c r="D6" s="60">
        <v>0.3</v>
      </c>
    </row>
    <row r="7" spans="1:10" ht="15" customHeight="1" x14ac:dyDescent="0.45">
      <c r="C7">
        <v>30000</v>
      </c>
      <c r="D7" s="60">
        <v>0.34</v>
      </c>
    </row>
    <row r="8" spans="1:10" ht="15" customHeight="1" x14ac:dyDescent="0.45">
      <c r="A8" s="59"/>
      <c r="C8">
        <v>100000</v>
      </c>
      <c r="D8" s="60">
        <v>0.4</v>
      </c>
    </row>
    <row r="10" spans="1:10" ht="15" customHeight="1" x14ac:dyDescent="0.45">
      <c r="B10" t="s">
        <v>23</v>
      </c>
      <c r="C10" s="61">
        <v>25000</v>
      </c>
    </row>
    <row r="11" spans="1:10" ht="15" customHeight="1" x14ac:dyDescent="0.45">
      <c r="B11" t="s">
        <v>21</v>
      </c>
      <c r="C11" s="60"/>
    </row>
    <row r="13" spans="1:10" ht="15" customHeight="1" x14ac:dyDescent="0.45">
      <c r="A13" s="15" t="s">
        <v>93</v>
      </c>
      <c r="C13" t="s">
        <v>24</v>
      </c>
      <c r="D13" t="s">
        <v>25</v>
      </c>
    </row>
    <row r="14" spans="1:10" ht="15" customHeight="1" x14ac:dyDescent="0.45">
      <c r="C14" t="s">
        <v>26</v>
      </c>
      <c r="D14">
        <v>3.5</v>
      </c>
    </row>
    <row r="15" spans="1:10" ht="15" customHeight="1" x14ac:dyDescent="0.45">
      <c r="C15" t="s">
        <v>27</v>
      </c>
      <c r="D15">
        <v>4.2</v>
      </c>
    </row>
    <row r="16" spans="1:10" ht="15" customHeight="1" x14ac:dyDescent="0.45">
      <c r="C16" t="s">
        <v>28</v>
      </c>
      <c r="D16">
        <v>4.8</v>
      </c>
    </row>
    <row r="17" spans="1:6" ht="15" customHeight="1" x14ac:dyDescent="0.45">
      <c r="C17" t="s">
        <v>29</v>
      </c>
      <c r="D17">
        <v>5</v>
      </c>
    </row>
    <row r="18" spans="1:6" ht="15" customHeight="1" x14ac:dyDescent="0.45">
      <c r="C18" t="s">
        <v>30</v>
      </c>
      <c r="D18">
        <v>5.2</v>
      </c>
    </row>
    <row r="20" spans="1:6" ht="15" customHeight="1" x14ac:dyDescent="0.45">
      <c r="B20" t="s">
        <v>23</v>
      </c>
      <c r="C20" s="61" t="s">
        <v>26</v>
      </c>
    </row>
    <row r="21" spans="1:6" ht="15" customHeight="1" x14ac:dyDescent="0.45">
      <c r="B21" t="s">
        <v>25</v>
      </c>
    </row>
    <row r="23" spans="1:6" ht="15" customHeight="1" x14ac:dyDescent="0.45">
      <c r="A23" s="15" t="s">
        <v>94</v>
      </c>
      <c r="C23" t="s">
        <v>24</v>
      </c>
      <c r="D23" t="s">
        <v>25</v>
      </c>
      <c r="E23" t="s">
        <v>74</v>
      </c>
      <c r="F23" t="s">
        <v>75</v>
      </c>
    </row>
    <row r="24" spans="1:6" ht="15" customHeight="1" x14ac:dyDescent="0.45">
      <c r="C24" t="s">
        <v>26</v>
      </c>
      <c r="D24">
        <v>3.5</v>
      </c>
      <c r="E24">
        <v>123</v>
      </c>
      <c r="F24">
        <f>E24*D24</f>
        <v>430.5</v>
      </c>
    </row>
    <row r="25" spans="1:6" ht="15" customHeight="1" x14ac:dyDescent="0.45">
      <c r="C25" t="s">
        <v>27</v>
      </c>
      <c r="D25">
        <v>4.2</v>
      </c>
      <c r="E25">
        <v>234</v>
      </c>
      <c r="F25">
        <f>E25*D25</f>
        <v>982.80000000000007</v>
      </c>
    </row>
    <row r="26" spans="1:6" ht="15" customHeight="1" x14ac:dyDescent="0.45">
      <c r="C26" t="s">
        <v>28</v>
      </c>
      <c r="D26">
        <v>4.8</v>
      </c>
      <c r="E26">
        <v>321</v>
      </c>
      <c r="F26">
        <f>E26*D26</f>
        <v>1540.8</v>
      </c>
    </row>
    <row r="27" spans="1:6" ht="15" customHeight="1" x14ac:dyDescent="0.45">
      <c r="C27" t="s">
        <v>29</v>
      </c>
      <c r="D27">
        <v>5</v>
      </c>
      <c r="E27">
        <v>238</v>
      </c>
      <c r="F27">
        <f>E27*D27</f>
        <v>1190</v>
      </c>
    </row>
    <row r="28" spans="1:6" ht="15" customHeight="1" x14ac:dyDescent="0.45">
      <c r="C28" t="s">
        <v>30</v>
      </c>
      <c r="D28">
        <v>5.2</v>
      </c>
      <c r="E28">
        <v>167</v>
      </c>
      <c r="F28">
        <f>E28*D28</f>
        <v>868.4</v>
      </c>
    </row>
    <row r="30" spans="1:6" ht="15" customHeight="1" x14ac:dyDescent="0.45">
      <c r="B30" t="s">
        <v>24</v>
      </c>
      <c r="C30" s="61" t="s">
        <v>26</v>
      </c>
    </row>
    <row r="31" spans="1:6" ht="15" customHeight="1" x14ac:dyDescent="0.45">
      <c r="B31" t="s">
        <v>76</v>
      </c>
      <c r="C31" s="61" t="s">
        <v>25</v>
      </c>
    </row>
    <row r="32" spans="1:6" ht="15" customHeight="1" x14ac:dyDescent="0.45">
      <c r="B32" t="s">
        <v>77</v>
      </c>
    </row>
    <row r="34" spans="1:6" ht="15" customHeight="1" x14ac:dyDescent="0.45">
      <c r="A34" s="15" t="s">
        <v>95</v>
      </c>
      <c r="C34" t="s">
        <v>24</v>
      </c>
      <c r="D34" t="s">
        <v>25</v>
      </c>
      <c r="E34" t="s">
        <v>74</v>
      </c>
      <c r="F34" t="s">
        <v>75</v>
      </c>
    </row>
    <row r="35" spans="1:6" ht="15" customHeight="1" x14ac:dyDescent="0.45">
      <c r="C35" t="s">
        <v>26</v>
      </c>
      <c r="D35">
        <v>3.5</v>
      </c>
      <c r="E35">
        <v>123</v>
      </c>
      <c r="F35">
        <f>E35*D35</f>
        <v>430.5</v>
      </c>
    </row>
    <row r="36" spans="1:6" ht="15" customHeight="1" x14ac:dyDescent="0.45">
      <c r="C36" t="s">
        <v>27</v>
      </c>
      <c r="D36">
        <v>4.2</v>
      </c>
      <c r="E36">
        <v>234</v>
      </c>
      <c r="F36">
        <f>E36*D36</f>
        <v>982.80000000000007</v>
      </c>
    </row>
    <row r="37" spans="1:6" ht="15" customHeight="1" x14ac:dyDescent="0.45">
      <c r="C37" t="s">
        <v>28</v>
      </c>
      <c r="D37">
        <v>4.8</v>
      </c>
      <c r="E37">
        <v>321</v>
      </c>
      <c r="F37">
        <f>E37*D37</f>
        <v>1540.8</v>
      </c>
    </row>
    <row r="38" spans="1:6" ht="15" customHeight="1" x14ac:dyDescent="0.45">
      <c r="C38" t="s">
        <v>29</v>
      </c>
      <c r="D38">
        <v>5</v>
      </c>
      <c r="E38">
        <v>238</v>
      </c>
      <c r="F38">
        <f>E38*D38</f>
        <v>1190</v>
      </c>
    </row>
    <row r="39" spans="1:6" ht="15" customHeight="1" x14ac:dyDescent="0.45">
      <c r="C39" t="s">
        <v>30</v>
      </c>
      <c r="D39">
        <v>5.2</v>
      </c>
      <c r="E39">
        <v>167</v>
      </c>
      <c r="F39">
        <f>E39*D39</f>
        <v>868.4</v>
      </c>
    </row>
    <row r="41" spans="1:6" ht="15" customHeight="1" x14ac:dyDescent="0.45">
      <c r="B41" t="s">
        <v>24</v>
      </c>
      <c r="C41" s="61" t="s">
        <v>26</v>
      </c>
    </row>
    <row r="42" spans="1:6" ht="15" customHeight="1" x14ac:dyDescent="0.45">
      <c r="B42" t="s">
        <v>76</v>
      </c>
      <c r="C42" s="61" t="s">
        <v>25</v>
      </c>
    </row>
    <row r="43" spans="1:6" ht="15" customHeight="1" x14ac:dyDescent="0.45">
      <c r="B43" t="s">
        <v>77</v>
      </c>
    </row>
    <row r="45" spans="1:6" ht="15" customHeight="1" x14ac:dyDescent="0.45">
      <c r="A45" s="15" t="s">
        <v>96</v>
      </c>
      <c r="C45" t="s">
        <v>24</v>
      </c>
      <c r="D45" t="s">
        <v>25</v>
      </c>
      <c r="E45" t="s">
        <v>74</v>
      </c>
      <c r="F45" t="s">
        <v>75</v>
      </c>
    </row>
    <row r="46" spans="1:6" ht="15" customHeight="1" x14ac:dyDescent="0.45">
      <c r="C46" t="s">
        <v>26</v>
      </c>
      <c r="D46">
        <v>3.5</v>
      </c>
      <c r="E46">
        <v>123</v>
      </c>
      <c r="F46">
        <f>E46*D46</f>
        <v>430.5</v>
      </c>
    </row>
    <row r="47" spans="1:6" ht="15" customHeight="1" x14ac:dyDescent="0.45">
      <c r="C47" t="s">
        <v>27</v>
      </c>
      <c r="D47">
        <v>4.2</v>
      </c>
      <c r="E47">
        <v>234</v>
      </c>
      <c r="F47">
        <f>E47*D47</f>
        <v>982.80000000000007</v>
      </c>
    </row>
    <row r="48" spans="1:6" ht="15" customHeight="1" x14ac:dyDescent="0.45">
      <c r="C48" t="s">
        <v>28</v>
      </c>
      <c r="D48">
        <v>4.8</v>
      </c>
      <c r="E48">
        <v>321</v>
      </c>
      <c r="F48">
        <f>E48*D48</f>
        <v>1540.8</v>
      </c>
    </row>
    <row r="49" spans="1:6" ht="15" customHeight="1" x14ac:dyDescent="0.45">
      <c r="C49" t="s">
        <v>29</v>
      </c>
      <c r="D49">
        <v>5</v>
      </c>
      <c r="E49">
        <v>238</v>
      </c>
      <c r="F49">
        <f>E49*D49</f>
        <v>1190</v>
      </c>
    </row>
    <row r="50" spans="1:6" ht="15" customHeight="1" x14ac:dyDescent="0.45">
      <c r="C50" t="s">
        <v>30</v>
      </c>
      <c r="D50">
        <v>5.2</v>
      </c>
      <c r="E50">
        <v>167</v>
      </c>
      <c r="F50">
        <f>E50*D50</f>
        <v>868.4</v>
      </c>
    </row>
    <row r="52" spans="1:6" ht="15" customHeight="1" x14ac:dyDescent="0.45">
      <c r="B52" t="s">
        <v>24</v>
      </c>
      <c r="C52" s="61" t="s">
        <v>26</v>
      </c>
    </row>
    <row r="53" spans="1:6" ht="15" customHeight="1" x14ac:dyDescent="0.45">
      <c r="B53" t="s">
        <v>76</v>
      </c>
      <c r="C53" s="61" t="s">
        <v>25</v>
      </c>
    </row>
    <row r="54" spans="1:6" ht="15" customHeight="1" x14ac:dyDescent="0.45">
      <c r="B54" t="s">
        <v>77</v>
      </c>
    </row>
    <row r="56" spans="1:6" ht="15" customHeight="1" x14ac:dyDescent="0.45">
      <c r="A56" s="15" t="s">
        <v>97</v>
      </c>
      <c r="C56" t="s">
        <v>24</v>
      </c>
      <c r="D56" t="s">
        <v>25</v>
      </c>
    </row>
    <row r="57" spans="1:6" ht="15" customHeight="1" x14ac:dyDescent="0.45">
      <c r="C57" t="s">
        <v>26</v>
      </c>
      <c r="D57">
        <v>3.5</v>
      </c>
    </row>
    <row r="58" spans="1:6" ht="15" customHeight="1" x14ac:dyDescent="0.45">
      <c r="C58" t="s">
        <v>27</v>
      </c>
      <c r="D58">
        <v>4.2</v>
      </c>
    </row>
    <row r="59" spans="1:6" ht="15" customHeight="1" x14ac:dyDescent="0.45">
      <c r="C59" t="s">
        <v>28</v>
      </c>
      <c r="D59">
        <v>4.8</v>
      </c>
    </row>
    <row r="60" spans="1:6" ht="15" customHeight="1" x14ac:dyDescent="0.45">
      <c r="C60" t="s">
        <v>29</v>
      </c>
      <c r="D60">
        <v>5</v>
      </c>
    </row>
    <row r="61" spans="1:6" ht="15" customHeight="1" x14ac:dyDescent="0.45">
      <c r="C61" t="s">
        <v>30</v>
      </c>
      <c r="D61">
        <v>5.2</v>
      </c>
    </row>
    <row r="63" spans="1:6" ht="15" customHeight="1" x14ac:dyDescent="0.45">
      <c r="B63" t="s">
        <v>23</v>
      </c>
      <c r="C63" s="61" t="s">
        <v>26</v>
      </c>
    </row>
    <row r="64" spans="1:6" ht="15" customHeight="1" x14ac:dyDescent="0.45">
      <c r="B64" t="s">
        <v>25</v>
      </c>
    </row>
    <row r="66" spans="1:6" ht="15" customHeight="1" x14ac:dyDescent="0.45">
      <c r="A66" s="15" t="s">
        <v>98</v>
      </c>
      <c r="C66" t="s">
        <v>24</v>
      </c>
      <c r="D66" t="s">
        <v>25</v>
      </c>
      <c r="E66" t="s">
        <v>74</v>
      </c>
      <c r="F66" t="s">
        <v>75</v>
      </c>
    </row>
    <row r="67" spans="1:6" ht="15" customHeight="1" x14ac:dyDescent="0.45">
      <c r="C67" t="s">
        <v>26</v>
      </c>
      <c r="D67">
        <v>3.5</v>
      </c>
      <c r="E67">
        <v>123</v>
      </c>
      <c r="F67">
        <f>E67*D67</f>
        <v>430.5</v>
      </c>
    </row>
    <row r="68" spans="1:6" ht="15" customHeight="1" x14ac:dyDescent="0.45">
      <c r="C68" t="s">
        <v>27</v>
      </c>
      <c r="D68">
        <v>4.2</v>
      </c>
      <c r="E68">
        <v>234</v>
      </c>
      <c r="F68">
        <f>E68*D68</f>
        <v>982.80000000000007</v>
      </c>
    </row>
    <row r="69" spans="1:6" ht="15" customHeight="1" x14ac:dyDescent="0.45">
      <c r="C69" t="s">
        <v>28</v>
      </c>
      <c r="D69">
        <v>4.8</v>
      </c>
      <c r="E69">
        <v>321</v>
      </c>
      <c r="F69">
        <f>E69*D69</f>
        <v>1540.8</v>
      </c>
    </row>
    <row r="70" spans="1:6" ht="15" customHeight="1" x14ac:dyDescent="0.45">
      <c r="C70" t="s">
        <v>29</v>
      </c>
      <c r="D70">
        <v>5</v>
      </c>
      <c r="E70">
        <v>238</v>
      </c>
      <c r="F70">
        <f>E70*D70</f>
        <v>1190</v>
      </c>
    </row>
    <row r="71" spans="1:6" ht="15" customHeight="1" x14ac:dyDescent="0.45">
      <c r="C71" t="s">
        <v>30</v>
      </c>
      <c r="D71">
        <v>5.2</v>
      </c>
      <c r="E71">
        <v>167</v>
      </c>
      <c r="F71">
        <f>E71*D71</f>
        <v>868.4</v>
      </c>
    </row>
    <row r="73" spans="1:6" ht="15" customHeight="1" x14ac:dyDescent="0.45">
      <c r="B73" t="s">
        <v>24</v>
      </c>
      <c r="C73" s="61" t="s">
        <v>26</v>
      </c>
    </row>
    <row r="74" spans="1:6" ht="15" customHeight="1" x14ac:dyDescent="0.45">
      <c r="B74" t="s">
        <v>76</v>
      </c>
      <c r="C74" s="61" t="s">
        <v>25</v>
      </c>
    </row>
    <row r="75" spans="1:6" ht="15" customHeight="1" x14ac:dyDescent="0.45">
      <c r="B75" t="s">
        <v>77</v>
      </c>
    </row>
    <row r="77" spans="1:6" ht="15" customHeight="1" x14ac:dyDescent="0.45">
      <c r="A77" s="15" t="s">
        <v>81</v>
      </c>
    </row>
  </sheetData>
  <printOptions horizontalCentered="1" headings="1" gridLines="1"/>
  <pageMargins left="0.31496062992125984" right="0.31496062992125984" top="0.74803149606299213" bottom="0.74803149606299213" header="0.31496062992125984" footer="0.31496062992125984"/>
  <pageSetup paperSize="9" scale="59" orientation="portrait" cellComments="asDisplayed" horizontalDpi="2400" verticalDpi="2400" r:id="rId1"/>
  <headerFooter>
    <oddHeader xml:space="preserve">&amp;R&amp;10&amp;F 
&amp;A
</oddHeader>
    <oddFooter>&amp;L&amp;10© 2017&amp;C&amp;10Page &amp;P of &amp;N&amp;R&amp;G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FB02B-5744-4FA9-B96A-15E5582CE8C9}">
  <sheetPr>
    <pageSetUpPr fitToPage="1"/>
  </sheetPr>
  <dimension ref="A1:J77"/>
  <sheetViews>
    <sheetView zoomScaleNormal="100" workbookViewId="0"/>
  </sheetViews>
  <sheetFormatPr defaultColWidth="9.1328125" defaultRowHeight="15" customHeight="1" x14ac:dyDescent="0.45"/>
  <cols>
    <col min="1" max="1" width="1.3984375" style="15" customWidth="1"/>
    <col min="2" max="2" width="35" customWidth="1"/>
    <col min="3" max="6" width="19" customWidth="1"/>
    <col min="7" max="10" width="11" customWidth="1"/>
    <col min="11" max="12" width="9.265625" customWidth="1"/>
  </cols>
  <sheetData>
    <row r="1" spans="1:10" s="45" customFormat="1" ht="45" customHeight="1" x14ac:dyDescent="0.85">
      <c r="A1" s="5" t="s">
        <v>78</v>
      </c>
      <c r="B1" s="10"/>
      <c r="C1" s="12"/>
      <c r="D1" s="12"/>
      <c r="E1" s="12"/>
      <c r="F1" s="12"/>
      <c r="G1" s="12"/>
      <c r="H1" s="12"/>
      <c r="I1" s="12"/>
      <c r="J1" s="12"/>
    </row>
    <row r="2" spans="1:10" s="34" customFormat="1" ht="30" customHeight="1" x14ac:dyDescent="0.65">
      <c r="A2" s="14" t="s">
        <v>22</v>
      </c>
      <c r="B2" s="7"/>
      <c r="C2" s="11"/>
      <c r="D2" s="11"/>
      <c r="E2" s="11"/>
      <c r="F2" s="11"/>
      <c r="G2" s="11"/>
      <c r="H2" s="11"/>
      <c r="I2" s="11"/>
      <c r="J2" s="11"/>
    </row>
    <row r="4" spans="1:10" ht="15" customHeight="1" x14ac:dyDescent="0.45">
      <c r="A4" s="15" t="s">
        <v>92</v>
      </c>
      <c r="C4" t="s">
        <v>83</v>
      </c>
      <c r="D4" t="s">
        <v>84</v>
      </c>
    </row>
    <row r="5" spans="1:10" ht="15" customHeight="1" x14ac:dyDescent="0.45">
      <c r="C5">
        <v>0</v>
      </c>
      <c r="D5" s="60">
        <v>0</v>
      </c>
    </row>
    <row r="6" spans="1:10" ht="15" customHeight="1" x14ac:dyDescent="0.45">
      <c r="C6">
        <v>30000</v>
      </c>
      <c r="D6" s="60">
        <v>0.01</v>
      </c>
    </row>
    <row r="7" spans="1:10" ht="15" customHeight="1" x14ac:dyDescent="0.45">
      <c r="C7">
        <v>60000</v>
      </c>
      <c r="D7" s="60">
        <v>0.02</v>
      </c>
    </row>
    <row r="8" spans="1:10" ht="15" customHeight="1" x14ac:dyDescent="0.45">
      <c r="A8" s="59"/>
      <c r="C8">
        <v>90000</v>
      </c>
      <c r="D8" s="60">
        <v>0.04</v>
      </c>
    </row>
    <row r="10" spans="1:10" ht="15" customHeight="1" x14ac:dyDescent="0.45">
      <c r="B10" t="s">
        <v>23</v>
      </c>
      <c r="C10" s="61">
        <v>70000</v>
      </c>
    </row>
    <row r="11" spans="1:10" ht="15" customHeight="1" x14ac:dyDescent="0.45">
      <c r="B11" t="s">
        <v>84</v>
      </c>
      <c r="C11" s="60"/>
    </row>
    <row r="13" spans="1:10" ht="15" customHeight="1" x14ac:dyDescent="0.45">
      <c r="A13" s="15" t="s">
        <v>93</v>
      </c>
      <c r="C13" t="s">
        <v>82</v>
      </c>
      <c r="D13" t="s">
        <v>85</v>
      </c>
    </row>
    <row r="14" spans="1:10" ht="15" customHeight="1" x14ac:dyDescent="0.45">
      <c r="C14" t="s">
        <v>86</v>
      </c>
      <c r="D14">
        <v>3875</v>
      </c>
    </row>
    <row r="15" spans="1:10" ht="15" customHeight="1" x14ac:dyDescent="0.45">
      <c r="C15" t="s">
        <v>90</v>
      </c>
      <c r="D15">
        <v>9987</v>
      </c>
    </row>
    <row r="16" spans="1:10" ht="15" customHeight="1" x14ac:dyDescent="0.45">
      <c r="C16" t="s">
        <v>89</v>
      </c>
      <c r="D16">
        <v>4452</v>
      </c>
    </row>
    <row r="17" spans="1:6" ht="15" customHeight="1" x14ac:dyDescent="0.45">
      <c r="C17" t="s">
        <v>88</v>
      </c>
      <c r="D17">
        <v>5322</v>
      </c>
    </row>
    <row r="18" spans="1:6" ht="15" customHeight="1" x14ac:dyDescent="0.45">
      <c r="C18" t="s">
        <v>87</v>
      </c>
      <c r="D18">
        <v>6333</v>
      </c>
    </row>
    <row r="20" spans="1:6" ht="15" customHeight="1" x14ac:dyDescent="0.45">
      <c r="B20" t="s">
        <v>23</v>
      </c>
      <c r="C20" s="61" t="s">
        <v>88</v>
      </c>
    </row>
    <row r="21" spans="1:6" ht="15" customHeight="1" x14ac:dyDescent="0.45">
      <c r="B21" t="s">
        <v>85</v>
      </c>
    </row>
    <row r="23" spans="1:6" ht="15" customHeight="1" x14ac:dyDescent="0.45">
      <c r="A23" s="15" t="s">
        <v>94</v>
      </c>
      <c r="C23" t="s">
        <v>82</v>
      </c>
      <c r="D23" t="s">
        <v>85</v>
      </c>
      <c r="E23" t="s">
        <v>20</v>
      </c>
      <c r="F23" t="s">
        <v>91</v>
      </c>
    </row>
    <row r="24" spans="1:6" ht="15" customHeight="1" x14ac:dyDescent="0.45">
      <c r="C24" t="s">
        <v>86</v>
      </c>
      <c r="D24">
        <v>3875</v>
      </c>
      <c r="E24">
        <v>123</v>
      </c>
      <c r="F24">
        <v>73.8</v>
      </c>
    </row>
    <row r="25" spans="1:6" ht="15" customHeight="1" x14ac:dyDescent="0.45">
      <c r="C25" t="s">
        <v>90</v>
      </c>
      <c r="D25">
        <v>9987</v>
      </c>
      <c r="E25">
        <v>234</v>
      </c>
      <c r="F25">
        <v>140.4</v>
      </c>
    </row>
    <row r="26" spans="1:6" ht="15" customHeight="1" x14ac:dyDescent="0.45">
      <c r="C26" t="s">
        <v>89</v>
      </c>
      <c r="D26">
        <v>4452</v>
      </c>
      <c r="E26">
        <v>321</v>
      </c>
      <c r="F26">
        <v>192.6</v>
      </c>
    </row>
    <row r="27" spans="1:6" ht="15" customHeight="1" x14ac:dyDescent="0.45">
      <c r="C27" t="s">
        <v>88</v>
      </c>
      <c r="D27">
        <v>5322</v>
      </c>
      <c r="E27">
        <v>238</v>
      </c>
      <c r="F27">
        <v>142.79999999999998</v>
      </c>
    </row>
    <row r="28" spans="1:6" ht="15" customHeight="1" x14ac:dyDescent="0.45">
      <c r="C28" t="s">
        <v>87</v>
      </c>
      <c r="D28">
        <v>6333</v>
      </c>
      <c r="E28">
        <v>167</v>
      </c>
      <c r="F28">
        <v>100.2</v>
      </c>
    </row>
    <row r="30" spans="1:6" ht="15" customHeight="1" x14ac:dyDescent="0.45">
      <c r="B30" t="s">
        <v>82</v>
      </c>
      <c r="C30" s="61" t="s">
        <v>88</v>
      </c>
    </row>
    <row r="31" spans="1:6" ht="15" customHeight="1" x14ac:dyDescent="0.45">
      <c r="B31" t="s">
        <v>76</v>
      </c>
      <c r="C31" s="61" t="s">
        <v>20</v>
      </c>
    </row>
    <row r="32" spans="1:6" ht="15" customHeight="1" x14ac:dyDescent="0.45">
      <c r="B32" t="s">
        <v>77</v>
      </c>
    </row>
    <row r="34" spans="1:6" ht="15" customHeight="1" x14ac:dyDescent="0.45">
      <c r="A34" s="15" t="s">
        <v>95</v>
      </c>
      <c r="C34" t="s">
        <v>82</v>
      </c>
      <c r="D34" t="s">
        <v>85</v>
      </c>
      <c r="E34" t="s">
        <v>20</v>
      </c>
      <c r="F34" t="s">
        <v>91</v>
      </c>
    </row>
    <row r="35" spans="1:6" ht="15" customHeight="1" x14ac:dyDescent="0.45">
      <c r="C35" t="s">
        <v>86</v>
      </c>
      <c r="D35">
        <v>3875</v>
      </c>
      <c r="E35">
        <v>123</v>
      </c>
      <c r="F35">
        <v>73.8</v>
      </c>
    </row>
    <row r="36" spans="1:6" ht="15" customHeight="1" x14ac:dyDescent="0.45">
      <c r="C36" t="s">
        <v>90</v>
      </c>
      <c r="D36">
        <v>9987</v>
      </c>
      <c r="E36">
        <v>234</v>
      </c>
      <c r="F36">
        <v>140.4</v>
      </c>
    </row>
    <row r="37" spans="1:6" ht="15" customHeight="1" x14ac:dyDescent="0.45">
      <c r="C37" t="s">
        <v>89</v>
      </c>
      <c r="D37">
        <v>4452</v>
      </c>
      <c r="E37">
        <v>321</v>
      </c>
      <c r="F37">
        <v>192.6</v>
      </c>
    </row>
    <row r="38" spans="1:6" ht="15" customHeight="1" x14ac:dyDescent="0.45">
      <c r="C38" t="s">
        <v>88</v>
      </c>
      <c r="D38">
        <v>5322</v>
      </c>
      <c r="E38">
        <v>238</v>
      </c>
      <c r="F38">
        <v>142.79999999999998</v>
      </c>
    </row>
    <row r="39" spans="1:6" ht="15" customHeight="1" x14ac:dyDescent="0.45">
      <c r="C39" t="s">
        <v>87</v>
      </c>
      <c r="D39">
        <v>6333</v>
      </c>
      <c r="E39">
        <v>167</v>
      </c>
      <c r="F39">
        <v>100.2</v>
      </c>
    </row>
    <row r="41" spans="1:6" ht="15" customHeight="1" x14ac:dyDescent="0.45">
      <c r="B41" t="s">
        <v>82</v>
      </c>
      <c r="C41" s="61" t="s">
        <v>88</v>
      </c>
    </row>
    <row r="42" spans="1:6" ht="15" customHeight="1" x14ac:dyDescent="0.45">
      <c r="B42" t="s">
        <v>76</v>
      </c>
      <c r="C42" s="61" t="s">
        <v>20</v>
      </c>
    </row>
    <row r="43" spans="1:6" ht="15" customHeight="1" x14ac:dyDescent="0.45">
      <c r="B43" t="s">
        <v>77</v>
      </c>
    </row>
    <row r="45" spans="1:6" ht="15" customHeight="1" x14ac:dyDescent="0.45">
      <c r="A45" s="15" t="s">
        <v>96</v>
      </c>
      <c r="C45" t="s">
        <v>82</v>
      </c>
      <c r="D45" t="s">
        <v>85</v>
      </c>
      <c r="E45" t="s">
        <v>20</v>
      </c>
      <c r="F45" t="s">
        <v>91</v>
      </c>
    </row>
    <row r="46" spans="1:6" ht="15" customHeight="1" x14ac:dyDescent="0.45">
      <c r="C46" t="s">
        <v>86</v>
      </c>
      <c r="D46">
        <v>3875</v>
      </c>
      <c r="E46">
        <v>123</v>
      </c>
      <c r="F46">
        <v>73.8</v>
      </c>
    </row>
    <row r="47" spans="1:6" ht="15" customHeight="1" x14ac:dyDescent="0.45">
      <c r="C47" t="s">
        <v>90</v>
      </c>
      <c r="D47">
        <v>9987</v>
      </c>
      <c r="E47">
        <v>234</v>
      </c>
      <c r="F47">
        <v>140.4</v>
      </c>
    </row>
    <row r="48" spans="1:6" ht="15" customHeight="1" x14ac:dyDescent="0.45">
      <c r="C48" t="s">
        <v>89</v>
      </c>
      <c r="D48">
        <v>4452</v>
      </c>
      <c r="E48">
        <v>321</v>
      </c>
      <c r="F48">
        <v>192.6</v>
      </c>
    </row>
    <row r="49" spans="1:6" ht="15" customHeight="1" x14ac:dyDescent="0.45">
      <c r="C49" t="s">
        <v>88</v>
      </c>
      <c r="D49">
        <v>5322</v>
      </c>
      <c r="E49">
        <v>238</v>
      </c>
      <c r="F49">
        <v>142.79999999999998</v>
      </c>
    </row>
    <row r="50" spans="1:6" ht="15" customHeight="1" x14ac:dyDescent="0.45">
      <c r="C50" t="s">
        <v>87</v>
      </c>
      <c r="D50">
        <v>6333</v>
      </c>
      <c r="E50">
        <v>167</v>
      </c>
      <c r="F50">
        <v>100.2</v>
      </c>
    </row>
    <row r="52" spans="1:6" ht="15" customHeight="1" x14ac:dyDescent="0.45">
      <c r="B52" t="s">
        <v>82</v>
      </c>
      <c r="C52" s="61" t="s">
        <v>88</v>
      </c>
    </row>
    <row r="53" spans="1:6" ht="15" customHeight="1" x14ac:dyDescent="0.45">
      <c r="B53" t="s">
        <v>76</v>
      </c>
      <c r="C53" s="61" t="s">
        <v>20</v>
      </c>
    </row>
    <row r="54" spans="1:6" ht="15" customHeight="1" x14ac:dyDescent="0.45">
      <c r="B54" t="s">
        <v>77</v>
      </c>
    </row>
    <row r="56" spans="1:6" ht="15" customHeight="1" x14ac:dyDescent="0.45">
      <c r="A56" s="15" t="s">
        <v>97</v>
      </c>
      <c r="C56" t="s">
        <v>82</v>
      </c>
      <c r="D56" t="s">
        <v>85</v>
      </c>
    </row>
    <row r="57" spans="1:6" ht="15" customHeight="1" x14ac:dyDescent="0.45">
      <c r="C57" t="s">
        <v>86</v>
      </c>
      <c r="D57">
        <v>3875</v>
      </c>
    </row>
    <row r="58" spans="1:6" ht="15" customHeight="1" x14ac:dyDescent="0.45">
      <c r="C58" t="s">
        <v>90</v>
      </c>
      <c r="D58">
        <v>9987</v>
      </c>
    </row>
    <row r="59" spans="1:6" ht="15" customHeight="1" x14ac:dyDescent="0.45">
      <c r="C59" t="s">
        <v>89</v>
      </c>
      <c r="D59">
        <v>4452</v>
      </c>
    </row>
    <row r="60" spans="1:6" ht="15" customHeight="1" x14ac:dyDescent="0.45">
      <c r="C60" t="s">
        <v>88</v>
      </c>
      <c r="D60">
        <v>5322</v>
      </c>
    </row>
    <row r="61" spans="1:6" ht="15" customHeight="1" x14ac:dyDescent="0.45">
      <c r="C61" t="s">
        <v>87</v>
      </c>
      <c r="D61">
        <v>6333</v>
      </c>
    </row>
    <row r="63" spans="1:6" ht="15" customHeight="1" x14ac:dyDescent="0.45">
      <c r="B63" t="s">
        <v>82</v>
      </c>
      <c r="C63" s="61" t="s">
        <v>88</v>
      </c>
    </row>
    <row r="64" spans="1:6" ht="15" customHeight="1" x14ac:dyDescent="0.45">
      <c r="B64" t="s">
        <v>85</v>
      </c>
    </row>
    <row r="66" spans="1:6" ht="15" customHeight="1" x14ac:dyDescent="0.45">
      <c r="A66" s="15" t="s">
        <v>98</v>
      </c>
      <c r="C66" t="s">
        <v>82</v>
      </c>
      <c r="D66" t="s">
        <v>85</v>
      </c>
      <c r="E66" t="s">
        <v>20</v>
      </c>
      <c r="F66" t="s">
        <v>91</v>
      </c>
    </row>
    <row r="67" spans="1:6" ht="15" customHeight="1" x14ac:dyDescent="0.45">
      <c r="C67" t="s">
        <v>86</v>
      </c>
      <c r="D67">
        <v>3875</v>
      </c>
      <c r="E67">
        <v>123</v>
      </c>
      <c r="F67">
        <v>73.8</v>
      </c>
    </row>
    <row r="68" spans="1:6" ht="15" customHeight="1" x14ac:dyDescent="0.45">
      <c r="C68" t="s">
        <v>90</v>
      </c>
      <c r="D68">
        <v>9987</v>
      </c>
      <c r="E68">
        <v>234</v>
      </c>
      <c r="F68">
        <v>140.4</v>
      </c>
    </row>
    <row r="69" spans="1:6" ht="15" customHeight="1" x14ac:dyDescent="0.45">
      <c r="C69" t="s">
        <v>89</v>
      </c>
      <c r="D69">
        <v>4452</v>
      </c>
      <c r="E69">
        <v>321</v>
      </c>
      <c r="F69">
        <v>192.6</v>
      </c>
    </row>
    <row r="70" spans="1:6" ht="15" customHeight="1" x14ac:dyDescent="0.45">
      <c r="C70" t="s">
        <v>88</v>
      </c>
      <c r="D70">
        <v>5322</v>
      </c>
      <c r="E70">
        <v>238</v>
      </c>
      <c r="F70">
        <v>142.79999999999998</v>
      </c>
    </row>
    <row r="71" spans="1:6" ht="15" customHeight="1" x14ac:dyDescent="0.45">
      <c r="C71" t="s">
        <v>87</v>
      </c>
      <c r="D71">
        <v>6333</v>
      </c>
      <c r="E71">
        <v>167</v>
      </c>
      <c r="F71">
        <v>100.2</v>
      </c>
    </row>
    <row r="73" spans="1:6" ht="15" customHeight="1" x14ac:dyDescent="0.45">
      <c r="B73" t="s">
        <v>82</v>
      </c>
      <c r="C73" s="61" t="s">
        <v>88</v>
      </c>
    </row>
    <row r="74" spans="1:6" ht="15" customHeight="1" x14ac:dyDescent="0.45">
      <c r="B74" t="s">
        <v>76</v>
      </c>
      <c r="C74" s="61" t="s">
        <v>20</v>
      </c>
    </row>
    <row r="75" spans="1:6" ht="15" customHeight="1" x14ac:dyDescent="0.45">
      <c r="B75" t="s">
        <v>77</v>
      </c>
    </row>
    <row r="77" spans="1:6" ht="15" customHeight="1" x14ac:dyDescent="0.45">
      <c r="A77" s="15" t="s">
        <v>81</v>
      </c>
    </row>
  </sheetData>
  <printOptions horizontalCentered="1" headings="1" gridLines="1"/>
  <pageMargins left="0.31496062992125984" right="0.31496062992125984" top="0.74803149606299213" bottom="0.74803149606299213" header="0.31496062992125984" footer="0.31496062992125984"/>
  <pageSetup paperSize="9" scale="59" orientation="portrait" cellComments="asDisplayed" horizontalDpi="2400" verticalDpi="2400" r:id="rId1"/>
  <headerFooter>
    <oddHeader xml:space="preserve">&amp;R&amp;10&amp;F 
&amp;A
</oddHeader>
    <oddFooter>&amp;L&amp;10© 2017&amp;C&amp;10Page &amp;P of &amp;N&amp;R&amp;G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4"/>
  <sheetViews>
    <sheetView zoomScaleNormal="100" workbookViewId="0"/>
  </sheetViews>
  <sheetFormatPr defaultColWidth="9.1328125" defaultRowHeight="15" customHeight="1" x14ac:dyDescent="0.45"/>
  <cols>
    <col min="1" max="1" width="2.3984375" style="15" customWidth="1"/>
    <col min="2" max="2" width="25.1328125" customWidth="1"/>
    <col min="3" max="5" width="14.59765625" customWidth="1"/>
    <col min="6" max="10" width="11" customWidth="1"/>
    <col min="11" max="12" width="9.265625" customWidth="1"/>
  </cols>
  <sheetData>
    <row r="1" spans="1:10" s="45" customFormat="1" ht="45" customHeight="1" x14ac:dyDescent="0.85">
      <c r="A1" s="5" t="s">
        <v>78</v>
      </c>
      <c r="B1" s="10"/>
      <c r="C1" s="12"/>
      <c r="D1" s="12"/>
      <c r="E1" s="12"/>
      <c r="F1" s="12"/>
      <c r="G1" s="12"/>
      <c r="H1" s="12"/>
      <c r="I1" s="12"/>
      <c r="J1" s="12"/>
    </row>
    <row r="2" spans="1:10" s="34" customFormat="1" ht="30" customHeight="1" x14ac:dyDescent="0.65">
      <c r="A2" s="14" t="s">
        <v>80</v>
      </c>
      <c r="B2" s="7"/>
      <c r="C2" s="11"/>
      <c r="D2" s="11"/>
      <c r="E2" s="11"/>
      <c r="F2" s="11"/>
      <c r="G2" s="11"/>
      <c r="H2" s="11"/>
      <c r="I2" s="11"/>
      <c r="J2" s="11"/>
    </row>
    <row r="4" spans="1:10" ht="15" customHeight="1" x14ac:dyDescent="0.45">
      <c r="A4" s="15" t="s">
        <v>41</v>
      </c>
    </row>
    <row r="6" spans="1:10" ht="15" customHeight="1" x14ac:dyDescent="0.45">
      <c r="B6" t="s">
        <v>42</v>
      </c>
    </row>
    <row r="8" spans="1:10" ht="15" customHeight="1" x14ac:dyDescent="0.45">
      <c r="A8" s="59"/>
    </row>
    <row r="9" spans="1:10" ht="15" customHeight="1" x14ac:dyDescent="0.45">
      <c r="A9" s="15" t="s">
        <v>50</v>
      </c>
    </row>
    <row r="10" spans="1:10" ht="15" customHeight="1" x14ac:dyDescent="0.45">
      <c r="C10" s="67"/>
    </row>
    <row r="11" spans="1:10" ht="15" customHeight="1" x14ac:dyDescent="0.45">
      <c r="C11" s="63" t="s">
        <v>48</v>
      </c>
      <c r="D11" s="63" t="s">
        <v>47</v>
      </c>
      <c r="E11" s="63" t="s">
        <v>49</v>
      </c>
    </row>
    <row r="12" spans="1:10" ht="15" customHeight="1" x14ac:dyDescent="0.45">
      <c r="B12" s="63" t="s">
        <v>43</v>
      </c>
      <c r="C12" s="64"/>
      <c r="D12" s="64"/>
      <c r="E12" s="64"/>
    </row>
    <row r="13" spans="1:10" ht="15" customHeight="1" x14ac:dyDescent="0.45">
      <c r="B13" s="63" t="s">
        <v>44</v>
      </c>
      <c r="C13" s="64"/>
      <c r="D13" s="64"/>
      <c r="E13" s="64"/>
    </row>
    <row r="14" spans="1:10" ht="15" customHeight="1" x14ac:dyDescent="0.45">
      <c r="B14" s="63" t="s">
        <v>45</v>
      </c>
      <c r="C14" s="64"/>
      <c r="D14" s="64"/>
      <c r="E14" s="64"/>
    </row>
    <row r="15" spans="1:10" ht="15" customHeight="1" x14ac:dyDescent="0.45">
      <c r="B15" s="63" t="s">
        <v>46</v>
      </c>
      <c r="C15" s="64"/>
      <c r="D15" s="64"/>
      <c r="E15" s="64"/>
    </row>
    <row r="17" spans="1:5" ht="15" customHeight="1" x14ac:dyDescent="0.45">
      <c r="A17" s="15" t="s">
        <v>51</v>
      </c>
    </row>
    <row r="19" spans="1:5" ht="15" customHeight="1" x14ac:dyDescent="0.45">
      <c r="C19" s="63" t="s">
        <v>48</v>
      </c>
      <c r="D19" s="63" t="s">
        <v>47</v>
      </c>
      <c r="E19" s="63" t="s">
        <v>49</v>
      </c>
    </row>
    <row r="20" spans="1:5" ht="15" customHeight="1" x14ac:dyDescent="0.45">
      <c r="A20" s="65" t="s">
        <v>34</v>
      </c>
      <c r="B20" s="63" t="s">
        <v>43</v>
      </c>
      <c r="C20" s="64"/>
      <c r="D20" s="64"/>
      <c r="E20" s="64"/>
    </row>
    <row r="21" spans="1:5" ht="15" customHeight="1" x14ac:dyDescent="0.45">
      <c r="A21" s="65" t="s">
        <v>35</v>
      </c>
      <c r="B21" s="63" t="s">
        <v>44</v>
      </c>
      <c r="C21" s="64"/>
      <c r="D21" s="64"/>
      <c r="E21" s="64"/>
    </row>
    <row r="22" spans="1:5" ht="15" customHeight="1" x14ac:dyDescent="0.45">
      <c r="A22" s="65" t="s">
        <v>36</v>
      </c>
      <c r="B22" s="63" t="s">
        <v>45</v>
      </c>
      <c r="C22" s="64"/>
      <c r="D22" s="64"/>
      <c r="E22" s="64"/>
    </row>
    <row r="23" spans="1:5" ht="15" customHeight="1" x14ac:dyDescent="0.45">
      <c r="A23" s="65" t="s">
        <v>37</v>
      </c>
      <c r="B23" s="63" t="s">
        <v>46</v>
      </c>
      <c r="C23" s="64"/>
      <c r="D23" s="64"/>
      <c r="E23" s="64"/>
    </row>
    <row r="25" spans="1:5" ht="15" customHeight="1" x14ac:dyDescent="0.45">
      <c r="A25" s="15" t="s">
        <v>52</v>
      </c>
    </row>
    <row r="26" spans="1:5" ht="15" customHeight="1" x14ac:dyDescent="0.45">
      <c r="C26" s="65" t="str">
        <f ca="1">CELL("filename",North!$A$1)</f>
        <v>https://ibhero-my.sharepoint.com/personal/gerard_kelly_fe_training/Documents/Gerard Kelly/Gerard's/Non C/Material - Create Proof Glitch/Create/2023 JPM Adv Excel/New Files/[Data Extraction Workout 1 Empty V1.xlsx]North</v>
      </c>
      <c r="D26" s="65" t="str">
        <f ca="1">CELL("filename",East!$A$1)</f>
        <v>https://ibhero-my.sharepoint.com/personal/gerard_kelly_fe_training/Documents/Gerard Kelly/Gerard's/Non C/Material - Create Proof Glitch/Create/2023 JPM Adv Excel/New Files/[Data Extraction Workout 1 Empty V1.xlsx]East</v>
      </c>
      <c r="E26" s="65" t="str">
        <f ca="1">CELL("filename",West!$A$1)</f>
        <v>https://ibhero-my.sharepoint.com/personal/gerard_kelly_fe_training/Documents/Gerard Kelly/Gerard's/Non C/Material - Create Proof Glitch/Create/2023 JPM Adv Excel/New Files/[Data Extraction Workout 1 Empty V1.xlsx]West</v>
      </c>
    </row>
    <row r="27" spans="1:5" ht="15" customHeight="1" x14ac:dyDescent="0.45">
      <c r="A27" s="65"/>
      <c r="C27" s="63" t="str">
        <f ca="1">MID(C26,FIND("]",C26)+1, LEN(C26)-FIND("]",C26))</f>
        <v>North</v>
      </c>
      <c r="D27" s="63" t="str">
        <f t="shared" ref="D27:E27" ca="1" si="0">MID(D26,FIND("]",D26)+1, LEN(D26)-FIND("]",D26))</f>
        <v>East</v>
      </c>
      <c r="E27" s="63" t="str">
        <f t="shared" ca="1" si="0"/>
        <v>West</v>
      </c>
    </row>
    <row r="28" spans="1:5" ht="15" customHeight="1" x14ac:dyDescent="0.45">
      <c r="A28" s="65" t="s">
        <v>34</v>
      </c>
      <c r="B28" s="63" t="s">
        <v>43</v>
      </c>
      <c r="C28" s="64"/>
      <c r="D28" s="64"/>
      <c r="E28" s="64"/>
    </row>
    <row r="29" spans="1:5" ht="15" customHeight="1" x14ac:dyDescent="0.45">
      <c r="A29" s="65" t="s">
        <v>35</v>
      </c>
      <c r="B29" s="63" t="s">
        <v>54</v>
      </c>
      <c r="C29" s="64"/>
      <c r="D29" s="64"/>
      <c r="E29" s="64"/>
    </row>
    <row r="30" spans="1:5" ht="15" customHeight="1" x14ac:dyDescent="0.45">
      <c r="A30" s="65" t="s">
        <v>36</v>
      </c>
      <c r="B30" s="63" t="s">
        <v>45</v>
      </c>
      <c r="C30" s="64"/>
      <c r="D30" s="64"/>
      <c r="E30" s="64"/>
    </row>
    <row r="31" spans="1:5" ht="15" customHeight="1" x14ac:dyDescent="0.45">
      <c r="A31" s="66" t="s">
        <v>37</v>
      </c>
      <c r="B31" s="63" t="s">
        <v>46</v>
      </c>
      <c r="C31" s="64"/>
      <c r="D31" s="64"/>
      <c r="E31" s="64"/>
    </row>
    <row r="32" spans="1:5" ht="15" customHeight="1" x14ac:dyDescent="0.45">
      <c r="A32" s="66"/>
      <c r="B32" s="63" t="s">
        <v>53</v>
      </c>
      <c r="C32" s="64"/>
      <c r="D32" s="64"/>
      <c r="E32" s="64"/>
    </row>
    <row r="34" spans="1:1" ht="15" customHeight="1" x14ac:dyDescent="0.45">
      <c r="A34" s="15" t="s">
        <v>81</v>
      </c>
    </row>
  </sheetData>
  <printOptions horizontalCentered="1" headings="1" gridLines="1"/>
  <pageMargins left="0.31496062992125984" right="0.31496062992125984" top="0.74803149606299213" bottom="0.74803149606299213" header="0.31496062992125984" footer="0.31496062992125984"/>
  <pageSetup paperSize="9" scale="74" orientation="portrait" cellComments="asDisplayed" horizontalDpi="2400" verticalDpi="2400" r:id="rId1"/>
  <headerFooter>
    <oddHeader xml:space="preserve">&amp;R&amp;10&amp;F 
&amp;A
</oddHeader>
    <oddFooter>&amp;L&amp;10© 2017&amp;C&amp;10Page &amp;P of &amp;N&amp;R&amp;G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/>
    <pageSetUpPr fitToPage="1"/>
  </sheetPr>
  <dimension ref="A1:J13"/>
  <sheetViews>
    <sheetView zoomScaleNormal="100" workbookViewId="0"/>
  </sheetViews>
  <sheetFormatPr defaultColWidth="9.1328125" defaultRowHeight="15" customHeight="1" x14ac:dyDescent="0.45"/>
  <cols>
    <col min="1" max="1" width="1.3984375" style="15" customWidth="1"/>
    <col min="2" max="2" width="35" customWidth="1"/>
    <col min="3" max="10" width="11" customWidth="1"/>
    <col min="11" max="12" width="9.265625" customWidth="1"/>
  </cols>
  <sheetData>
    <row r="1" spans="1:10" s="45" customFormat="1" ht="45" customHeight="1" x14ac:dyDescent="0.85">
      <c r="A1" s="5" t="s">
        <v>78</v>
      </c>
      <c r="B1" s="10"/>
      <c r="C1" s="12"/>
      <c r="D1" s="12"/>
      <c r="E1" s="12"/>
      <c r="F1" s="12"/>
      <c r="G1" s="12"/>
      <c r="H1" s="12"/>
      <c r="I1" s="12"/>
      <c r="J1" s="12"/>
    </row>
    <row r="2" spans="1:10" s="34" customFormat="1" ht="30" customHeight="1" x14ac:dyDescent="0.65">
      <c r="A2" s="14" t="s">
        <v>80</v>
      </c>
      <c r="B2" s="7"/>
      <c r="C2" s="11"/>
      <c r="D2" s="11"/>
      <c r="E2" s="11"/>
      <c r="F2" s="11"/>
      <c r="G2" s="11"/>
      <c r="H2" s="11"/>
      <c r="I2" s="11"/>
      <c r="J2" s="11"/>
    </row>
    <row r="4" spans="1:10" ht="15" customHeight="1" x14ac:dyDescent="0.45">
      <c r="B4" s="62" t="s">
        <v>39</v>
      </c>
    </row>
    <row r="6" spans="1:10" ht="15" customHeight="1" x14ac:dyDescent="0.45">
      <c r="B6" t="s">
        <v>32</v>
      </c>
      <c r="C6" t="s">
        <v>33</v>
      </c>
    </row>
    <row r="7" spans="1:10" ht="15" customHeight="1" x14ac:dyDescent="0.45">
      <c r="B7" t="s">
        <v>34</v>
      </c>
      <c r="C7">
        <v>3</v>
      </c>
    </row>
    <row r="8" spans="1:10" ht="15" customHeight="1" x14ac:dyDescent="0.45">
      <c r="A8" s="59"/>
      <c r="B8" t="s">
        <v>35</v>
      </c>
      <c r="C8">
        <v>2</v>
      </c>
    </row>
    <row r="9" spans="1:10" ht="15" customHeight="1" x14ac:dyDescent="0.45">
      <c r="B9" t="s">
        <v>36</v>
      </c>
      <c r="C9">
        <v>3</v>
      </c>
    </row>
    <row r="10" spans="1:10" ht="15" customHeight="1" x14ac:dyDescent="0.45">
      <c r="B10" t="s">
        <v>37</v>
      </c>
      <c r="C10">
        <v>4</v>
      </c>
    </row>
    <row r="11" spans="1:10" ht="15" customHeight="1" x14ac:dyDescent="0.45">
      <c r="B11" t="s">
        <v>38</v>
      </c>
      <c r="C11">
        <f>SUM(C7:C10)</f>
        <v>12</v>
      </c>
    </row>
    <row r="13" spans="1:10" ht="15" customHeight="1" x14ac:dyDescent="0.45">
      <c r="A13" s="15" t="s">
        <v>81</v>
      </c>
    </row>
  </sheetData>
  <printOptions horizontalCentered="1" headings="1" gridLines="1"/>
  <pageMargins left="0.31496062992125984" right="0.31496062992125984" top="0.74803149606299213" bottom="0.74803149606299213" header="0.31496062992125984" footer="0.31496062992125984"/>
  <pageSetup paperSize="9" scale="75" orientation="portrait" cellComments="asDisplayed" horizontalDpi="2400" verticalDpi="2400" r:id="rId1"/>
  <headerFooter>
    <oddHeader xml:space="preserve">&amp;R&amp;10&amp;F 
&amp;A
</oddHeader>
    <oddFooter>&amp;L&amp;10© 2017&amp;C&amp;10Page &amp;P of &amp;N&amp;R&amp;G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/>
    <pageSetUpPr fitToPage="1"/>
  </sheetPr>
  <dimension ref="A1:J13"/>
  <sheetViews>
    <sheetView zoomScaleNormal="100" workbookViewId="0"/>
  </sheetViews>
  <sheetFormatPr defaultColWidth="9.1328125" defaultRowHeight="15" customHeight="1" x14ac:dyDescent="0.45"/>
  <cols>
    <col min="1" max="1" width="1.3984375" style="15" customWidth="1"/>
    <col min="2" max="2" width="35" customWidth="1"/>
    <col min="3" max="10" width="11" customWidth="1"/>
    <col min="11" max="12" width="9.265625" customWidth="1"/>
  </cols>
  <sheetData>
    <row r="1" spans="1:10" s="45" customFormat="1" ht="45" customHeight="1" x14ac:dyDescent="0.85">
      <c r="A1" s="5" t="s">
        <v>78</v>
      </c>
      <c r="B1" s="10"/>
      <c r="C1" s="12"/>
      <c r="D1" s="12"/>
      <c r="E1" s="12"/>
      <c r="F1" s="12"/>
      <c r="G1" s="12"/>
      <c r="H1" s="12"/>
      <c r="I1" s="12"/>
      <c r="J1" s="12"/>
    </row>
    <row r="2" spans="1:10" s="34" customFormat="1" ht="30" customHeight="1" x14ac:dyDescent="0.65">
      <c r="A2" s="14" t="s">
        <v>80</v>
      </c>
      <c r="B2" s="7"/>
      <c r="C2" s="11"/>
      <c r="D2" s="11"/>
      <c r="E2" s="11"/>
      <c r="F2" s="11"/>
      <c r="G2" s="11"/>
      <c r="H2" s="11"/>
      <c r="I2" s="11"/>
      <c r="J2" s="11"/>
    </row>
    <row r="4" spans="1:10" ht="15" customHeight="1" x14ac:dyDescent="0.45">
      <c r="B4" s="62" t="s">
        <v>31</v>
      </c>
    </row>
    <row r="6" spans="1:10" ht="15" customHeight="1" x14ac:dyDescent="0.45">
      <c r="B6" t="s">
        <v>32</v>
      </c>
      <c r="C6" t="s">
        <v>33</v>
      </c>
    </row>
    <row r="7" spans="1:10" ht="15" customHeight="1" x14ac:dyDescent="0.45">
      <c r="B7" t="s">
        <v>34</v>
      </c>
      <c r="C7">
        <v>2</v>
      </c>
    </row>
    <row r="8" spans="1:10" ht="15" customHeight="1" x14ac:dyDescent="0.45">
      <c r="A8" s="59"/>
      <c r="B8" t="s">
        <v>35</v>
      </c>
      <c r="C8">
        <v>4</v>
      </c>
    </row>
    <row r="9" spans="1:10" ht="15" customHeight="1" x14ac:dyDescent="0.45">
      <c r="B9" t="s">
        <v>36</v>
      </c>
      <c r="C9">
        <v>4</v>
      </c>
    </row>
    <row r="10" spans="1:10" ht="15" customHeight="1" x14ac:dyDescent="0.45">
      <c r="B10" t="s">
        <v>37</v>
      </c>
      <c r="C10">
        <v>1</v>
      </c>
    </row>
    <row r="11" spans="1:10" ht="15" customHeight="1" x14ac:dyDescent="0.45">
      <c r="B11" t="s">
        <v>38</v>
      </c>
      <c r="C11">
        <f>SUM(C7:C10)</f>
        <v>11</v>
      </c>
    </row>
    <row r="13" spans="1:10" ht="15" customHeight="1" x14ac:dyDescent="0.45">
      <c r="A13" s="15" t="s">
        <v>81</v>
      </c>
    </row>
  </sheetData>
  <printOptions horizontalCentered="1" headings="1" gridLines="1"/>
  <pageMargins left="0.31496062992125984" right="0.31496062992125984" top="0.74803149606299213" bottom="0.74803149606299213" header="0.31496062992125984" footer="0.31496062992125984"/>
  <pageSetup paperSize="9" scale="75" orientation="portrait" cellComments="asDisplayed" horizontalDpi="2400" verticalDpi="2400" r:id="rId1"/>
  <headerFooter>
    <oddHeader xml:space="preserve">&amp;R&amp;10&amp;F 
&amp;A
</oddHeader>
    <oddFooter>&amp;L&amp;10© 2017&amp;C&amp;10Page &amp;P of &amp;N&amp;R&amp;G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/>
    <pageSetUpPr fitToPage="1"/>
  </sheetPr>
  <dimension ref="A1:J13"/>
  <sheetViews>
    <sheetView zoomScaleNormal="100" workbookViewId="0"/>
  </sheetViews>
  <sheetFormatPr defaultColWidth="9.1328125" defaultRowHeight="15" customHeight="1" x14ac:dyDescent="0.45"/>
  <cols>
    <col min="1" max="1" width="1.3984375" style="15" customWidth="1"/>
    <col min="2" max="2" width="35" customWidth="1"/>
    <col min="3" max="10" width="11" customWidth="1"/>
    <col min="11" max="12" width="9.265625" customWidth="1"/>
  </cols>
  <sheetData>
    <row r="1" spans="1:10" s="45" customFormat="1" ht="45" customHeight="1" x14ac:dyDescent="0.85">
      <c r="A1" s="5" t="s">
        <v>78</v>
      </c>
      <c r="B1" s="10"/>
      <c r="C1" s="12"/>
      <c r="D1" s="12"/>
      <c r="E1" s="12"/>
      <c r="F1" s="12"/>
      <c r="G1" s="12"/>
      <c r="H1" s="12"/>
      <c r="I1" s="12"/>
      <c r="J1" s="12"/>
    </row>
    <row r="2" spans="1:10" s="34" customFormat="1" ht="30" customHeight="1" x14ac:dyDescent="0.65">
      <c r="A2" s="14" t="s">
        <v>80</v>
      </c>
      <c r="B2" s="7"/>
      <c r="C2" s="11"/>
      <c r="D2" s="11"/>
      <c r="E2" s="11"/>
      <c r="F2" s="11"/>
      <c r="G2" s="11"/>
      <c r="H2" s="11"/>
      <c r="I2" s="11"/>
      <c r="J2" s="11"/>
    </row>
    <row r="4" spans="1:10" ht="15" customHeight="1" x14ac:dyDescent="0.45">
      <c r="B4" s="62" t="s">
        <v>40</v>
      </c>
    </row>
    <row r="6" spans="1:10" ht="15" customHeight="1" x14ac:dyDescent="0.45">
      <c r="B6" t="s">
        <v>32</v>
      </c>
      <c r="C6" t="s">
        <v>33</v>
      </c>
    </row>
    <row r="7" spans="1:10" ht="15" customHeight="1" x14ac:dyDescent="0.45">
      <c r="B7" t="s">
        <v>34</v>
      </c>
      <c r="C7">
        <v>5</v>
      </c>
    </row>
    <row r="8" spans="1:10" ht="15" customHeight="1" x14ac:dyDescent="0.45">
      <c r="A8" s="59"/>
      <c r="B8" t="s">
        <v>35</v>
      </c>
      <c r="C8">
        <v>2</v>
      </c>
    </row>
    <row r="9" spans="1:10" ht="15" customHeight="1" x14ac:dyDescent="0.45">
      <c r="B9" t="s">
        <v>36</v>
      </c>
      <c r="C9">
        <v>3</v>
      </c>
    </row>
    <row r="10" spans="1:10" ht="15" customHeight="1" x14ac:dyDescent="0.45">
      <c r="B10" t="s">
        <v>37</v>
      </c>
      <c r="C10">
        <v>3</v>
      </c>
    </row>
    <row r="11" spans="1:10" ht="15" customHeight="1" x14ac:dyDescent="0.45">
      <c r="B11" t="s">
        <v>38</v>
      </c>
      <c r="C11">
        <f>SUM(C7:C10)</f>
        <v>13</v>
      </c>
    </row>
    <row r="13" spans="1:10" ht="15" customHeight="1" x14ac:dyDescent="0.45">
      <c r="A13" s="15" t="s">
        <v>81</v>
      </c>
    </row>
  </sheetData>
  <printOptions horizontalCentered="1" headings="1" gridLines="1"/>
  <pageMargins left="0.31496062992125984" right="0.31496062992125984" top="0.74803149606299213" bottom="0.74803149606299213" header="0.31496062992125984" footer="0.31496062992125984"/>
  <pageSetup paperSize="9" scale="75" orientation="portrait" cellComments="asDisplayed" horizontalDpi="2400" verticalDpi="2400" r:id="rId1"/>
  <headerFooter>
    <oddHeader xml:space="preserve">&amp;R&amp;10&amp;F 
&amp;A
</oddHeader>
    <oddFooter>&amp;L&amp;10© 2017&amp;C&amp;10Page &amp;P of &amp;N&amp;R&amp;G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63"/>
  <sheetViews>
    <sheetView zoomScaleNormal="100" workbookViewId="0"/>
  </sheetViews>
  <sheetFormatPr defaultColWidth="9.1328125" defaultRowHeight="15" customHeight="1" x14ac:dyDescent="0.45"/>
  <cols>
    <col min="1" max="1" width="2.3984375" style="15" customWidth="1"/>
    <col min="2" max="2" width="25.1328125" customWidth="1"/>
    <col min="3" max="9" width="10.3984375" customWidth="1"/>
    <col min="10" max="10" width="11" customWidth="1"/>
    <col min="11" max="12" width="9.265625" customWidth="1"/>
  </cols>
  <sheetData>
    <row r="1" spans="1:15" s="45" customFormat="1" ht="45" customHeight="1" x14ac:dyDescent="0.85">
      <c r="A1" s="5" t="s">
        <v>78</v>
      </c>
      <c r="B1" s="10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5" s="34" customFormat="1" ht="30" customHeight="1" x14ac:dyDescent="0.65">
      <c r="A2" s="14" t="s">
        <v>79</v>
      </c>
      <c r="B2" s="7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 ht="15" customHeight="1" x14ac:dyDescent="0.45">
      <c r="A3" s="62"/>
    </row>
    <row r="4" spans="1:15" ht="15" customHeight="1" x14ac:dyDescent="0.45">
      <c r="A4" s="62" t="s">
        <v>73</v>
      </c>
    </row>
    <row r="5" spans="1:15" ht="15" customHeight="1" x14ac:dyDescent="0.45">
      <c r="A5" s="62"/>
      <c r="C5" s="64" t="s">
        <v>55</v>
      </c>
      <c r="D5" s="64" t="s">
        <v>56</v>
      </c>
      <c r="E5" s="64" t="s">
        <v>57</v>
      </c>
      <c r="F5" s="64" t="s">
        <v>58</v>
      </c>
      <c r="G5" s="64" t="s">
        <v>59</v>
      </c>
      <c r="H5" s="64" t="s">
        <v>60</v>
      </c>
      <c r="I5" s="64" t="s">
        <v>61</v>
      </c>
    </row>
    <row r="6" spans="1:15" ht="15" customHeight="1" x14ac:dyDescent="0.45">
      <c r="A6" s="62"/>
      <c r="B6" t="s">
        <v>62</v>
      </c>
      <c r="C6">
        <v>3.6</v>
      </c>
      <c r="D6">
        <v>12.7</v>
      </c>
      <c r="E6">
        <v>7.9</v>
      </c>
      <c r="F6">
        <v>13</v>
      </c>
      <c r="G6">
        <v>4</v>
      </c>
      <c r="H6">
        <v>8.5</v>
      </c>
      <c r="I6">
        <v>11.2</v>
      </c>
    </row>
    <row r="7" spans="1:15" ht="15" customHeight="1" x14ac:dyDescent="0.45">
      <c r="A7" s="62"/>
      <c r="B7" t="s">
        <v>63</v>
      </c>
      <c r="C7">
        <v>4.0999999999999996</v>
      </c>
      <c r="D7">
        <v>10.4</v>
      </c>
      <c r="E7">
        <v>9.4</v>
      </c>
      <c r="F7">
        <v>17.3</v>
      </c>
      <c r="G7">
        <v>12.6</v>
      </c>
      <c r="H7">
        <v>6.5</v>
      </c>
      <c r="I7">
        <v>2.5</v>
      </c>
    </row>
    <row r="8" spans="1:15" ht="15" customHeight="1" x14ac:dyDescent="0.45">
      <c r="A8" s="62"/>
      <c r="B8" t="s">
        <v>64</v>
      </c>
      <c r="C8">
        <v>4</v>
      </c>
      <c r="D8">
        <v>10.8</v>
      </c>
      <c r="E8">
        <v>2.7</v>
      </c>
      <c r="F8">
        <v>14.2</v>
      </c>
      <c r="G8">
        <v>10.6</v>
      </c>
      <c r="H8">
        <v>3</v>
      </c>
      <c r="I8">
        <v>17.5</v>
      </c>
    </row>
    <row r="9" spans="1:15" ht="15" customHeight="1" x14ac:dyDescent="0.45">
      <c r="A9" s="62"/>
      <c r="B9" t="s">
        <v>65</v>
      </c>
      <c r="C9">
        <v>7</v>
      </c>
      <c r="D9">
        <v>3</v>
      </c>
      <c r="E9">
        <v>19.2</v>
      </c>
      <c r="F9">
        <v>8.4</v>
      </c>
      <c r="G9">
        <v>6.8</v>
      </c>
      <c r="H9">
        <v>18.7</v>
      </c>
      <c r="I9">
        <v>11</v>
      </c>
    </row>
    <row r="10" spans="1:15" ht="15" customHeight="1" x14ac:dyDescent="0.45">
      <c r="A10" s="62"/>
      <c r="B10" t="s">
        <v>66</v>
      </c>
      <c r="C10">
        <v>4</v>
      </c>
      <c r="D10">
        <v>17.100000000000001</v>
      </c>
      <c r="E10">
        <v>13.2</v>
      </c>
      <c r="F10">
        <v>8.3000000000000007</v>
      </c>
      <c r="G10">
        <v>5.5</v>
      </c>
      <c r="H10">
        <v>17.600000000000001</v>
      </c>
      <c r="I10">
        <v>16.3</v>
      </c>
    </row>
    <row r="11" spans="1:15" ht="15" customHeight="1" x14ac:dyDescent="0.45">
      <c r="A11" s="62"/>
      <c r="B11" t="s">
        <v>67</v>
      </c>
      <c r="C11">
        <v>9.8000000000000007</v>
      </c>
      <c r="D11">
        <v>16.2</v>
      </c>
      <c r="E11">
        <v>8.8000000000000007</v>
      </c>
      <c r="F11">
        <v>5.7</v>
      </c>
      <c r="G11">
        <v>3.3</v>
      </c>
      <c r="H11">
        <v>5.8</v>
      </c>
      <c r="I11">
        <v>17.3</v>
      </c>
    </row>
    <row r="12" spans="1:15" ht="15" customHeight="1" x14ac:dyDescent="0.45">
      <c r="A12" s="62"/>
    </row>
    <row r="13" spans="1:15" ht="15" customHeight="1" x14ac:dyDescent="0.45">
      <c r="A13" s="62" t="s">
        <v>68</v>
      </c>
    </row>
    <row r="14" spans="1:15" ht="15" customHeight="1" x14ac:dyDescent="0.45">
      <c r="A14" s="62"/>
      <c r="C14" s="64" t="s">
        <v>62</v>
      </c>
      <c r="D14" s="64" t="s">
        <v>63</v>
      </c>
      <c r="E14" s="64" t="s">
        <v>64</v>
      </c>
      <c r="F14" s="64" t="s">
        <v>65</v>
      </c>
      <c r="G14" s="64" t="s">
        <v>66</v>
      </c>
      <c r="H14" s="64" t="s">
        <v>67</v>
      </c>
    </row>
    <row r="15" spans="1:15" ht="15" customHeight="1" x14ac:dyDescent="0.45">
      <c r="A15" s="62"/>
      <c r="B15" t="s">
        <v>55</v>
      </c>
    </row>
    <row r="16" spans="1:15" ht="15" customHeight="1" x14ac:dyDescent="0.45">
      <c r="A16" s="62"/>
      <c r="B16" t="s">
        <v>56</v>
      </c>
    </row>
    <row r="17" spans="1:8" ht="15" customHeight="1" x14ac:dyDescent="0.45">
      <c r="A17" s="62"/>
      <c r="B17" t="s">
        <v>57</v>
      </c>
    </row>
    <row r="18" spans="1:8" ht="15" customHeight="1" x14ac:dyDescent="0.45">
      <c r="A18" s="62"/>
      <c r="B18" t="s">
        <v>58</v>
      </c>
    </row>
    <row r="19" spans="1:8" ht="15" customHeight="1" x14ac:dyDescent="0.45">
      <c r="A19" s="62"/>
      <c r="B19" t="s">
        <v>59</v>
      </c>
    </row>
    <row r="20" spans="1:8" ht="15" customHeight="1" x14ac:dyDescent="0.45">
      <c r="A20" s="62"/>
      <c r="B20" t="s">
        <v>60</v>
      </c>
    </row>
    <row r="21" spans="1:8" ht="15" customHeight="1" x14ac:dyDescent="0.45">
      <c r="A21" s="62"/>
      <c r="B21" t="s">
        <v>61</v>
      </c>
    </row>
    <row r="22" spans="1:8" ht="15" customHeight="1" x14ac:dyDescent="0.45">
      <c r="A22" s="62"/>
    </row>
    <row r="23" spans="1:8" ht="15" customHeight="1" x14ac:dyDescent="0.45">
      <c r="A23" s="62" t="s">
        <v>69</v>
      </c>
    </row>
    <row r="24" spans="1:8" ht="15" customHeight="1" x14ac:dyDescent="0.45">
      <c r="A24" s="62"/>
      <c r="B24" s="68"/>
      <c r="C24" s="64"/>
      <c r="D24" s="64"/>
      <c r="E24" s="64"/>
      <c r="F24" s="64"/>
      <c r="G24" s="64"/>
      <c r="H24" s="64"/>
    </row>
    <row r="25" spans="1:8" ht="15" customHeight="1" x14ac:dyDescent="0.45">
      <c r="A25" s="62"/>
    </row>
    <row r="26" spans="1:8" ht="15" customHeight="1" x14ac:dyDescent="0.45">
      <c r="A26" s="62"/>
    </row>
    <row r="27" spans="1:8" ht="15" customHeight="1" x14ac:dyDescent="0.45">
      <c r="A27" s="62"/>
    </row>
    <row r="28" spans="1:8" ht="15" customHeight="1" x14ac:dyDescent="0.45">
      <c r="A28" s="62"/>
    </row>
    <row r="29" spans="1:8" ht="15" customHeight="1" x14ac:dyDescent="0.45">
      <c r="A29" s="62"/>
    </row>
    <row r="30" spans="1:8" ht="15" customHeight="1" x14ac:dyDescent="0.45">
      <c r="A30" s="62"/>
    </row>
    <row r="31" spans="1:8" ht="15" customHeight="1" x14ac:dyDescent="0.45">
      <c r="A31" s="62"/>
    </row>
    <row r="32" spans="1:8" ht="15" customHeight="1" x14ac:dyDescent="0.45">
      <c r="A32" s="62"/>
    </row>
    <row r="33" spans="1:8" ht="15" customHeight="1" x14ac:dyDescent="0.45">
      <c r="A33" s="62" t="s">
        <v>70</v>
      </c>
    </row>
    <row r="34" spans="1:8" ht="15" customHeight="1" x14ac:dyDescent="0.45">
      <c r="A34" s="62"/>
      <c r="C34" s="64" t="s">
        <v>62</v>
      </c>
      <c r="D34" s="64" t="s">
        <v>63</v>
      </c>
      <c r="E34" s="64" t="s">
        <v>64</v>
      </c>
      <c r="F34" s="64" t="s">
        <v>65</v>
      </c>
      <c r="G34" s="64" t="s">
        <v>66</v>
      </c>
      <c r="H34" s="64" t="s">
        <v>67</v>
      </c>
    </row>
    <row r="35" spans="1:8" ht="15" customHeight="1" x14ac:dyDescent="0.45">
      <c r="A35" s="62"/>
      <c r="B35" t="s">
        <v>55</v>
      </c>
    </row>
    <row r="36" spans="1:8" ht="15" customHeight="1" x14ac:dyDescent="0.45">
      <c r="A36" s="62"/>
      <c r="B36" t="s">
        <v>56</v>
      </c>
    </row>
    <row r="37" spans="1:8" ht="15" customHeight="1" x14ac:dyDescent="0.45">
      <c r="A37" s="62"/>
      <c r="B37" t="s">
        <v>57</v>
      </c>
    </row>
    <row r="38" spans="1:8" ht="15" customHeight="1" x14ac:dyDescent="0.45">
      <c r="A38" s="62"/>
      <c r="B38" t="s">
        <v>58</v>
      </c>
    </row>
    <row r="39" spans="1:8" ht="15" customHeight="1" x14ac:dyDescent="0.45">
      <c r="A39" s="62"/>
      <c r="B39" t="s">
        <v>59</v>
      </c>
    </row>
    <row r="40" spans="1:8" ht="15" customHeight="1" x14ac:dyDescent="0.45">
      <c r="A40" s="62"/>
      <c r="B40" t="s">
        <v>60</v>
      </c>
    </row>
    <row r="41" spans="1:8" ht="15" customHeight="1" x14ac:dyDescent="0.45">
      <c r="A41" s="62"/>
      <c r="B41" t="s">
        <v>61</v>
      </c>
    </row>
    <row r="42" spans="1:8" ht="15" customHeight="1" x14ac:dyDescent="0.45">
      <c r="A42" s="62"/>
    </row>
    <row r="43" spans="1:8" ht="15" customHeight="1" x14ac:dyDescent="0.45">
      <c r="A43" s="62" t="s">
        <v>71</v>
      </c>
    </row>
    <row r="44" spans="1:8" ht="15" customHeight="1" x14ac:dyDescent="0.45">
      <c r="A44" s="62"/>
      <c r="C44" s="64" t="s">
        <v>62</v>
      </c>
      <c r="D44" s="64" t="s">
        <v>63</v>
      </c>
      <c r="E44" s="64" t="s">
        <v>64</v>
      </c>
      <c r="F44" s="64" t="s">
        <v>65</v>
      </c>
      <c r="G44" s="64" t="s">
        <v>66</v>
      </c>
      <c r="H44" s="64" t="s">
        <v>67</v>
      </c>
    </row>
    <row r="45" spans="1:8" ht="15" customHeight="1" x14ac:dyDescent="0.45">
      <c r="A45" s="62"/>
      <c r="B45" t="s">
        <v>55</v>
      </c>
    </row>
    <row r="46" spans="1:8" ht="15" customHeight="1" x14ac:dyDescent="0.45">
      <c r="A46" s="62"/>
      <c r="B46" t="s">
        <v>56</v>
      </c>
    </row>
    <row r="47" spans="1:8" ht="15" customHeight="1" x14ac:dyDescent="0.45">
      <c r="A47" s="62"/>
      <c r="B47" t="s">
        <v>57</v>
      </c>
    </row>
    <row r="48" spans="1:8" ht="15" customHeight="1" x14ac:dyDescent="0.45">
      <c r="A48" s="62"/>
      <c r="B48" t="s">
        <v>58</v>
      </c>
    </row>
    <row r="49" spans="1:8" ht="15" customHeight="1" x14ac:dyDescent="0.45">
      <c r="A49" s="62"/>
      <c r="B49" t="s">
        <v>59</v>
      </c>
    </row>
    <row r="50" spans="1:8" ht="15" customHeight="1" x14ac:dyDescent="0.45">
      <c r="A50" s="62"/>
      <c r="B50" t="s">
        <v>60</v>
      </c>
    </row>
    <row r="51" spans="1:8" ht="15" customHeight="1" x14ac:dyDescent="0.45">
      <c r="A51" s="62"/>
      <c r="B51" t="s">
        <v>61</v>
      </c>
    </row>
    <row r="52" spans="1:8" ht="15" customHeight="1" x14ac:dyDescent="0.45">
      <c r="A52" s="62"/>
    </row>
    <row r="53" spans="1:8" ht="15" customHeight="1" x14ac:dyDescent="0.45">
      <c r="A53" s="62" t="s">
        <v>72</v>
      </c>
    </row>
    <row r="54" spans="1:8" ht="15" customHeight="1" x14ac:dyDescent="0.45">
      <c r="A54" s="62"/>
      <c r="C54" s="64" t="s">
        <v>62</v>
      </c>
      <c r="D54" s="64" t="s">
        <v>63</v>
      </c>
      <c r="E54" s="64" t="s">
        <v>64</v>
      </c>
      <c r="F54" s="64" t="s">
        <v>65</v>
      </c>
      <c r="G54" s="64" t="s">
        <v>66</v>
      </c>
      <c r="H54" s="64" t="s">
        <v>67</v>
      </c>
    </row>
    <row r="55" spans="1:8" ht="15" customHeight="1" x14ac:dyDescent="0.45">
      <c r="A55" s="62"/>
      <c r="B55" t="s">
        <v>55</v>
      </c>
    </row>
    <row r="56" spans="1:8" ht="15" customHeight="1" x14ac:dyDescent="0.45">
      <c r="A56" s="62"/>
      <c r="B56" t="s">
        <v>56</v>
      </c>
    </row>
    <row r="57" spans="1:8" ht="15" customHeight="1" x14ac:dyDescent="0.45">
      <c r="A57" s="62"/>
      <c r="B57" t="s">
        <v>57</v>
      </c>
    </row>
    <row r="58" spans="1:8" ht="15" customHeight="1" x14ac:dyDescent="0.45">
      <c r="A58" s="62"/>
      <c r="B58" t="s">
        <v>58</v>
      </c>
    </row>
    <row r="59" spans="1:8" ht="15" customHeight="1" x14ac:dyDescent="0.45">
      <c r="A59" s="62"/>
      <c r="B59" t="s">
        <v>59</v>
      </c>
    </row>
    <row r="60" spans="1:8" ht="15" customHeight="1" x14ac:dyDescent="0.45">
      <c r="A60" s="62"/>
      <c r="B60" t="s">
        <v>60</v>
      </c>
    </row>
    <row r="61" spans="1:8" ht="15" customHeight="1" x14ac:dyDescent="0.45">
      <c r="A61" s="62"/>
      <c r="B61" t="s">
        <v>61</v>
      </c>
    </row>
    <row r="62" spans="1:8" ht="15" customHeight="1" x14ac:dyDescent="0.45">
      <c r="A62" s="62"/>
    </row>
    <row r="63" spans="1:8" ht="15" customHeight="1" x14ac:dyDescent="0.45">
      <c r="A63" s="62" t="s">
        <v>81</v>
      </c>
    </row>
  </sheetData>
  <printOptions horizontalCentered="1" headings="1" gridLines="1"/>
  <pageMargins left="0.31496062992125984" right="0.31496062992125984" top="0.74803149606299213" bottom="0.74803149606299213" header="0.31496062992125984" footer="0.31496062992125984"/>
  <pageSetup paperSize="9" scale="60" fitToHeight="0" orientation="portrait" cellComments="asDisplayed" horizontalDpi="2400" verticalDpi="2400" r:id="rId1"/>
  <headerFooter>
    <oddHeader xml:space="preserve">&amp;R&amp;10&amp;F 
&amp;A
</oddHeader>
    <oddFooter>&amp;L&amp;10© 2017&amp;C&amp;10Page &amp;P of &amp;N&amp;R&amp;G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177b724d556871ba26d1daa708a8bded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17e090879e8722037c31bb140bfb891e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074E35-83FE-4A32-9EF7-50CA14B4DBCF}">
  <ds:schemaRefs>
    <ds:schemaRef ds:uri="http://schemas.microsoft.com/office/2006/metadata/properties"/>
    <ds:schemaRef ds:uri="http://schemas.microsoft.com/office/infopath/2007/PartnerControls"/>
    <ds:schemaRef ds:uri="69eded41-6c5d-4718-b7b7-dbfd1652bccf"/>
    <ds:schemaRef ds:uri="6ea4884f-dd23-4a9e-9674-e0962577458b"/>
  </ds:schemaRefs>
</ds:datastoreItem>
</file>

<file path=customXml/itemProps2.xml><?xml version="1.0" encoding="utf-8"?>
<ds:datastoreItem xmlns:ds="http://schemas.openxmlformats.org/officeDocument/2006/customXml" ds:itemID="{7AA5D1C5-116E-4544-8013-94D330F19B07}"/>
</file>

<file path=customXml/itemProps3.xml><?xml version="1.0" encoding="utf-8"?>
<ds:datastoreItem xmlns:ds="http://schemas.openxmlformats.org/officeDocument/2006/customXml" ds:itemID="{78AA990B-39B5-42E2-A0E0-4A163C853F9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Welcome</vt:lpstr>
      <vt:lpstr>Info</vt:lpstr>
      <vt:lpstr>Lookups 1</vt:lpstr>
      <vt:lpstr>Lookups 2</vt:lpstr>
      <vt:lpstr>Multiple Sheets</vt:lpstr>
      <vt:lpstr>North</vt:lpstr>
      <vt:lpstr>East</vt:lpstr>
      <vt:lpstr>West</vt:lpstr>
      <vt:lpstr>Transposing</vt:lpstr>
      <vt:lpstr>Transposing!Print_Area</vt:lpstr>
      <vt:lpstr>switch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</dc:creator>
  <cp:lastModifiedBy>Gerard Kelly</cp:lastModifiedBy>
  <cp:lastPrinted>2023-06-13T11:29:31Z</cp:lastPrinted>
  <dcterms:created xsi:type="dcterms:W3CDTF">2016-02-03T14:06:14Z</dcterms:created>
  <dcterms:modified xsi:type="dcterms:W3CDTF">2023-06-15T13:13:13Z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  <property fmtid="{D5CDD505-2E9C-101B-9397-08002B2CF9AE}" pid="3" name="MediaServiceImageTags">
    <vt:lpwstr/>
  </property>
</Properties>
</file>